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 codeName="ThisWorkbook"/>
  <mc:AlternateContent xmlns:mc="http://schemas.openxmlformats.org/markup-compatibility/2006">
    <mc:Choice Requires="x15">
      <x15ac:absPath xmlns:x15ac="http://schemas.microsoft.com/office/spreadsheetml/2010/11/ac" url="G:\12_VISSERIJ\VISSERIJDIENST\05_ONDERSTEUNING\EFMZV\Managementautoriteit\jaarlijks te publiceren lijst\"/>
    </mc:Choice>
  </mc:AlternateContent>
  <xr:revisionPtr revIDLastSave="0" documentId="13_ncr:1_{CFA5C9DA-BEDF-410F-B328-0A63A3966DDE}" xr6:coauthVersionLast="47" xr6:coauthVersionMax="47" xr10:uidLastSave="{00000000-0000-0000-0000-000000000000}"/>
  <bookViews>
    <workbookView xWindow="-108" yWindow="-108" windowWidth="23256" windowHeight="12576" tabRatio="599" xr2:uid="{00000000-000D-0000-FFFF-FFFF00000000}"/>
  </bookViews>
  <sheets>
    <sheet name="tabel" sheetId="1" r:id="rId1"/>
  </sheets>
  <definedNames>
    <definedName name="_xlnm._FilterDatabase" localSheetId="0" hidden="1">tabel!$A$3:$L$396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85" i="1" l="1"/>
  <c r="L86" i="1" s="1"/>
  <c r="K85" i="1"/>
  <c r="J85" i="1"/>
  <c r="J86" i="1" s="1"/>
  <c r="E85" i="1"/>
  <c r="E86" i="1" s="1"/>
  <c r="D85" i="1"/>
  <c r="D86" i="1" s="1"/>
  <c r="K53" i="1"/>
  <c r="J53" i="1"/>
  <c r="G53" i="1"/>
  <c r="F53" i="1"/>
  <c r="B53" i="1"/>
  <c r="A53" i="1"/>
  <c r="F50" i="1"/>
  <c r="G50" i="1"/>
  <c r="E50" i="1"/>
  <c r="E51" i="1" s="1"/>
  <c r="E52" i="1" s="1"/>
  <c r="E49" i="1"/>
  <c r="E53" i="1" s="1"/>
  <c r="B50" i="1"/>
  <c r="A50" i="1"/>
  <c r="D50" i="1"/>
  <c r="D52" i="1" s="1"/>
  <c r="H29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Peter Jonckheere</author>
  </authors>
  <commentList>
    <comment ref="F272" authorId="0" shapeId="0" xr:uid="{C4BF67B0-CF64-4C25-BD32-6160BDCF5373}">
      <text>
        <r>
          <rPr>
            <b/>
            <sz val="9"/>
            <color indexed="81"/>
            <rFont val="Tahoma"/>
            <family val="2"/>
          </rPr>
          <t>Peter Jonckheere:</t>
        </r>
        <r>
          <rPr>
            <sz val="9"/>
            <color indexed="81"/>
            <rFont val="Tahoma"/>
            <family val="2"/>
          </rPr>
          <t xml:space="preserve">
Datum factuur</t>
        </r>
      </text>
    </comment>
  </commentList>
</comments>
</file>

<file path=xl/sharedStrings.xml><?xml version="1.0" encoding="utf-8"?>
<sst xmlns="http://schemas.openxmlformats.org/spreadsheetml/2006/main" count="2943" uniqueCount="1005">
  <si>
    <t>Projectnummer</t>
  </si>
  <si>
    <t>Naam actie</t>
  </si>
  <si>
    <t>Begindatum</t>
  </si>
  <si>
    <t>Einddatum</t>
  </si>
  <si>
    <t>Land</t>
  </si>
  <si>
    <t>Categorie steunverlening</t>
  </si>
  <si>
    <t>Laatst bijgewerkt op:</t>
  </si>
  <si>
    <t>15/UP1/01/Div</t>
  </si>
  <si>
    <t>Begunstigde</t>
  </si>
  <si>
    <t>Samenvatting actie</t>
  </si>
  <si>
    <t>Rederscentrale CV</t>
  </si>
  <si>
    <t>VSAT</t>
  </si>
  <si>
    <t>België</t>
  </si>
  <si>
    <t>I. 8</t>
  </si>
  <si>
    <t>15/UP2/01/Aqua</t>
  </si>
  <si>
    <t>Aqua4C</t>
  </si>
  <si>
    <t>Vetmesting omegabaars</t>
  </si>
  <si>
    <t>II. 2</t>
  </si>
  <si>
    <t>15/UP3/01/NDGP</t>
  </si>
  <si>
    <t>NDGP</t>
  </si>
  <si>
    <t>15/UP5/01/Div</t>
  </si>
  <si>
    <t>PMP 2015/2016</t>
  </si>
  <si>
    <t>IV. 1</t>
  </si>
  <si>
    <t>15/UP5/02/Div</t>
  </si>
  <si>
    <t>Valduvis go life</t>
  </si>
  <si>
    <t>IV. 3</t>
  </si>
  <si>
    <t>Data Collectie Framework – Belgisch Nationaal data collectie programma</t>
  </si>
  <si>
    <t>EV ILVO</t>
  </si>
  <si>
    <t>BE255</t>
  </si>
  <si>
    <t>Nutscode</t>
  </si>
  <si>
    <t>BE234</t>
  </si>
  <si>
    <t>Investeringen i.v.m. veiligheid en arbeidsomstandigheden</t>
  </si>
  <si>
    <t>Investeringen i.v.m. energie-efficiëntie en mitigatie van de klimaatverandering</t>
  </si>
  <si>
    <t>Rederij Aegir BVBA</t>
  </si>
  <si>
    <t>Modernisering en aanpassen vistuig</t>
  </si>
  <si>
    <t>I. 20</t>
  </si>
  <si>
    <t>16/UP1/03/Hu</t>
  </si>
  <si>
    <t>Stadsbestuur Nieuwpoort</t>
  </si>
  <si>
    <t>Vlottende steigers</t>
  </si>
  <si>
    <t>BE258</t>
  </si>
  <si>
    <t>16/UP1/04/Div</t>
  </si>
  <si>
    <t>Vlaamse Visveiling NV</t>
  </si>
  <si>
    <t>Rechtstreekse sortering bepaalde vissoorten in tubs</t>
  </si>
  <si>
    <t>BE2351</t>
  </si>
  <si>
    <t>I. 23</t>
  </si>
  <si>
    <t>16/UP1/06/Z.333</t>
  </si>
  <si>
    <t>Rederij Marco NV</t>
  </si>
  <si>
    <t>Beter behoud kwaliteit vis en optimaliseren veiligheid van nieuwe gieken</t>
  </si>
  <si>
    <t>BE251</t>
  </si>
  <si>
    <t>16/UP1/07/Z.39</t>
  </si>
  <si>
    <t>Vita Nova BVBA</t>
  </si>
  <si>
    <t>I. 15</t>
  </si>
  <si>
    <t>16/UP1/08/Z.39</t>
  </si>
  <si>
    <t>RVS visopvangbakken</t>
  </si>
  <si>
    <t>16/UP1/11/Z.98</t>
  </si>
  <si>
    <t xml:space="preserve">Rederij Aris </t>
  </si>
  <si>
    <t>Aanpassen vistuig en installatie FURUNO satelliet</t>
  </si>
  <si>
    <t>16/UP1/10/Div</t>
  </si>
  <si>
    <t>Duurzame visserij: Ierse Zee</t>
  </si>
  <si>
    <t>I. 16</t>
  </si>
  <si>
    <t>16/UP2/01/Aqua</t>
  </si>
  <si>
    <t>Aangepaste hygiënische ruimte voor verwerking Omegabaars</t>
  </si>
  <si>
    <t>Productieve investeringen in aquacultuur</t>
  </si>
  <si>
    <t>16/UP2/03/Aqua</t>
  </si>
  <si>
    <t>Inagro vzw</t>
  </si>
  <si>
    <t>HaLAVla: haalbaarheidsstudie Landbased Aquaculture in Vlaanderen</t>
  </si>
  <si>
    <t>BE256</t>
  </si>
  <si>
    <t>II. 1</t>
  </si>
  <si>
    <t>16/UP2/04/Aqua</t>
  </si>
  <si>
    <t>Value@Sea: Geïntegreerde teelt van extratieve aquacultuursoorten</t>
  </si>
  <si>
    <t>16/UP2/05/Aqua</t>
  </si>
  <si>
    <t>Edulis: offshore mosselkweek in windmolenparken</t>
  </si>
  <si>
    <t>16/UP2/06/Aqua</t>
  </si>
  <si>
    <t>UGent
Laboratorium voor Aquacultuur en ARC</t>
  </si>
  <si>
    <t>KU Leuven
Research &amp; Development</t>
  </si>
  <si>
    <t>IMTAC-VL: Ontwikkeling aquacultuursystemen grote wateroppervlakten</t>
  </si>
  <si>
    <t>16/UP3/01/Cont</t>
  </si>
  <si>
    <t>Vlaamse Overheid</t>
  </si>
  <si>
    <t>Controleprogramma 2015-2016 - EFMZV: 8 projectfiches</t>
  </si>
  <si>
    <t>VI. 1</t>
  </si>
  <si>
    <t>16/UP5/01/Verw</t>
  </si>
  <si>
    <t>KuNa Fish BVBA</t>
  </si>
  <si>
    <t xml:space="preserve">Handmatig fileren </t>
  </si>
  <si>
    <t>IV. 4</t>
  </si>
  <si>
    <t>16/UP5/02/Verw</t>
  </si>
  <si>
    <t>Peter-Fish NV</t>
  </si>
  <si>
    <t>Verkopen, verwerken, verpakken Noordzeevis</t>
  </si>
  <si>
    <t>16/UP5/04/Pro</t>
  </si>
  <si>
    <t>VLAM</t>
  </si>
  <si>
    <t xml:space="preserve">Verkoop duurzaam geproduceerde vis bevorderen </t>
  </si>
  <si>
    <t>Investeringen i.v.m. verwerking van visserij- en aquacultuurproducten</t>
  </si>
  <si>
    <t>Investeringen i.v.m. afzetmaatregelen ten bate van visserij- en aquacultuurproducten</t>
  </si>
  <si>
    <t>BE100</t>
  </si>
  <si>
    <t>16/UP5/05/Div</t>
  </si>
  <si>
    <t>POM West-Vlaanderen</t>
  </si>
  <si>
    <t>Pladijsverwerking op lokale aanvoer</t>
  </si>
  <si>
    <t>16/UP5/06/Verw</t>
  </si>
  <si>
    <t>Quisquater</t>
  </si>
  <si>
    <t>Optimaliseren van de productieprocessen</t>
  </si>
  <si>
    <t>BE232</t>
  </si>
  <si>
    <t>De Troyer NV</t>
  </si>
  <si>
    <t>16/UP5/07/Verw</t>
  </si>
  <si>
    <t xml:space="preserve">Investering in moderne infrastructuur </t>
  </si>
  <si>
    <t>BE231</t>
  </si>
  <si>
    <t>16/UP5/08/Verw</t>
  </si>
  <si>
    <t>Alloo NV</t>
  </si>
  <si>
    <t>Brugse visrokerij</t>
  </si>
  <si>
    <t>16/UP5/09/Verw</t>
  </si>
  <si>
    <t>16/UP5/10/Verw</t>
  </si>
  <si>
    <t>Nijf BVBA</t>
  </si>
  <si>
    <t>Optimaliseren van het verwerken van bestellingen</t>
  </si>
  <si>
    <t>16/UP7/01/TB</t>
  </si>
  <si>
    <t>Ter Wilgen</t>
  </si>
  <si>
    <t>Catering convenant</t>
  </si>
  <si>
    <t>VII. 1</t>
  </si>
  <si>
    <t>16/UP7/02/TB</t>
  </si>
  <si>
    <t>16/UP7/03/TB</t>
  </si>
  <si>
    <t>16/UP7/04/TB</t>
  </si>
  <si>
    <t>16/UP7/05/TB</t>
  </si>
  <si>
    <t>16/UP7/06/TB</t>
  </si>
  <si>
    <t>Provincie West-Vlaanderen</t>
  </si>
  <si>
    <t>RSM</t>
  </si>
  <si>
    <t>Deloitte</t>
  </si>
  <si>
    <t>Programmafacilitator nieuwe EFMZV</t>
  </si>
  <si>
    <t>Auditwerkzaamheden</t>
  </si>
  <si>
    <t>Auditopdracht</t>
  </si>
  <si>
    <t>Technische bijstand</t>
  </si>
  <si>
    <t>Investeringen i.v.m. vissershavens, aanlandingsplaatsen, afslagen en beschuttingsplaatsen</t>
  </si>
  <si>
    <t>Investeringen i.v.m. beperking van de impact van de visserij op het mariene milieu</t>
  </si>
  <si>
    <t>Personeelskosten</t>
  </si>
  <si>
    <t>Concrete actie i.v.m. innovatie in instandhouding van biologische rijkdommen van de zee</t>
  </si>
  <si>
    <t>Concrete actie i.v.m. Productie- en afzetprogramma's</t>
  </si>
  <si>
    <t>Concrete actie i.v.m. innovatie in de aquacultuur</t>
  </si>
  <si>
    <t>Concrete acties i.v.m. controle en handhaving</t>
  </si>
  <si>
    <t>17/UP1/04/Div</t>
  </si>
  <si>
    <t>I.8</t>
  </si>
  <si>
    <t>rederij Deo Volente</t>
  </si>
  <si>
    <t xml:space="preserve">Boegschroef </t>
  </si>
  <si>
    <t xml:space="preserve"> uitbreiden stapelruimte</t>
  </si>
  <si>
    <t>16/UP1/02/O.316</t>
  </si>
  <si>
    <t>17/UP1/06/Z.596</t>
  </si>
  <si>
    <t>I.20</t>
  </si>
  <si>
    <t>17/UP1/07/Z.39</t>
  </si>
  <si>
    <t>17/UP1/09/Z.80</t>
  </si>
  <si>
    <t>Silverpit</t>
  </si>
  <si>
    <t>17/UP7/01/TB</t>
  </si>
  <si>
    <t>17/UP7/02/TB</t>
  </si>
  <si>
    <t>17/UP7/03/TB</t>
  </si>
  <si>
    <t>VII.1</t>
  </si>
  <si>
    <t>Concrete actie i.v.m. afzetmaatregelen ten bate van visserij- en aquacultuurproducten</t>
  </si>
  <si>
    <t xml:space="preserve">Medefinancierings-percentage van de Unie </t>
  </si>
  <si>
    <t>Totale subsidiabele uitgaven</t>
  </si>
  <si>
    <t>EFR- nummer                  (bij vaartuigen)</t>
  </si>
  <si>
    <t>BEL013161987</t>
  </si>
  <si>
    <t>NLD199201765</t>
  </si>
  <si>
    <t>BEL030391982</t>
  </si>
  <si>
    <t>BEL030981991</t>
  </si>
  <si>
    <t>BEL035961988</t>
  </si>
  <si>
    <t>BEL030801984</t>
  </si>
  <si>
    <t>Sumwing</t>
  </si>
  <si>
    <t>Ombouw vislier</t>
  </si>
  <si>
    <t>Duurzame LED verlichting voor de Belgische vloot</t>
  </si>
  <si>
    <t>16/UP1/13/Hu</t>
  </si>
  <si>
    <t>I.23</t>
  </si>
  <si>
    <t>Modernisering van visveiling</t>
  </si>
  <si>
    <t>16/UP1/14/Div</t>
  </si>
  <si>
    <t>16/UP5/11/Verw</t>
  </si>
  <si>
    <t>De Jager NV</t>
  </si>
  <si>
    <t>17/UP1/01/Div</t>
  </si>
  <si>
    <t>ILVO</t>
  </si>
  <si>
    <t>17/UP1/10/Div</t>
  </si>
  <si>
    <t>17/UP1/11/O.13</t>
  </si>
  <si>
    <t>Rederij Hollebeke BVBA</t>
  </si>
  <si>
    <t>17/UP1/13/Div</t>
  </si>
  <si>
    <t>17/UP1/14/Hu</t>
  </si>
  <si>
    <t>17/UP1/15/O.62</t>
  </si>
  <si>
    <t>Luc Bogaert</t>
  </si>
  <si>
    <t>17/UP5/04/Verw</t>
  </si>
  <si>
    <t>Zeevisgroothandel André NV</t>
  </si>
  <si>
    <t>17/UP5/07/Pro</t>
  </si>
  <si>
    <t>Vlam Vzw</t>
  </si>
  <si>
    <t>17/UP5/08/Verw</t>
  </si>
  <si>
    <t>17/UP5/13/Div</t>
  </si>
  <si>
    <t>17/UP5/23/Div</t>
  </si>
  <si>
    <t>Ubiqus België</t>
  </si>
  <si>
    <t>17/UP7/04/TB</t>
  </si>
  <si>
    <t>17/UP7/05/TB</t>
  </si>
  <si>
    <t>17/UP7/06/TB</t>
  </si>
  <si>
    <t>Rms</t>
  </si>
  <si>
    <t>17/UP7/07/TB</t>
  </si>
  <si>
    <t>Geovis</t>
  </si>
  <si>
    <t>I.18</t>
  </si>
  <si>
    <t>VI.2</t>
  </si>
  <si>
    <t>Onderzoek en monitoring van pulsvisserij op tong in westelijke wateren</t>
  </si>
  <si>
    <t>Investeringen op Morgenster O.13</t>
  </si>
  <si>
    <t>BEL000131989</t>
  </si>
  <si>
    <t>Marktstabiliteit na aanlandplicht. Afzetmaatregelen om een stabiele marktaanvoer van Belgische visserijproducten te bewerkstelligen na de invoering van de aanlandplicht</t>
  </si>
  <si>
    <t>Aankoop operationele machines om de werking in de vismijn verder te faciliteren</t>
  </si>
  <si>
    <t>DEKUST(V)IS(T) Veilig : investeringen aan boord van O,62 ter bevordering van het sociaal kapitaal van de visserijsector</t>
  </si>
  <si>
    <t>BEL010621963</t>
  </si>
  <si>
    <t>Impaktvis : Integratie van een Mapverpakkingslijn in functie van verwerking van Noordzeevisgamma voor retailklanten</t>
  </si>
  <si>
    <t>V.I.S. - programma 2017 Very important selection - vers opgevist door onze vissers</t>
  </si>
  <si>
    <t>Uitbreiding bestaande infrastructuur</t>
  </si>
  <si>
    <t>PMP : Productie- MarketingPlan 2017</t>
  </si>
  <si>
    <t>Tolk</t>
  </si>
  <si>
    <t>Audit</t>
  </si>
  <si>
    <t>I.1</t>
  </si>
  <si>
    <t>I.16</t>
  </si>
  <si>
    <t>IV.4</t>
  </si>
  <si>
    <t>IV.3</t>
  </si>
  <si>
    <t>Analytische en modelmatige benadering als insteek voor verder onderzoek en advies - OVERLEVING MODELLEREN</t>
  </si>
  <si>
    <t>Integrale verwerking producten; ontvellen, fileren, portioneren, bakken, verpakken, enz.</t>
  </si>
  <si>
    <t>BE211</t>
  </si>
  <si>
    <t>Bescherming en herstel van biodiversiteit</t>
  </si>
  <si>
    <t>Innovatie in Visserij</t>
  </si>
  <si>
    <t>16/UP5/12/Verw</t>
  </si>
  <si>
    <t>Horeca Totaal Brugge BVBA</t>
  </si>
  <si>
    <t>Optimalisering interne supply chain, koelingsinfrastructuur, automatisering stockbeheer, performantie materieel en machines, …</t>
  </si>
  <si>
    <t>17/UP1/16/Z.201</t>
  </si>
  <si>
    <t>Artimon NV</t>
  </si>
  <si>
    <t>Uitvoering investeringen Ondernemersplan Z.201 Job Senior</t>
  </si>
  <si>
    <t>BEL032011996</t>
  </si>
  <si>
    <t>Belgiê</t>
  </si>
  <si>
    <t>17/UP1/17/Z.548</t>
  </si>
  <si>
    <t>Vaya Con Dios BVBA</t>
  </si>
  <si>
    <t>BEL030971994</t>
  </si>
  <si>
    <t>RENOVISIE: Investeringen aan boord van 7.548 met als doel de gezondheid en veiligheid van de bemanningsleden te verhogen</t>
  </si>
  <si>
    <t>17/UP1/18/Z.39</t>
  </si>
  <si>
    <t>17/UP1/19/Z.39</t>
  </si>
  <si>
    <t>Moderniseren achterpiek</t>
  </si>
  <si>
    <t>Aanpassen achteronder /slaapvertrekken</t>
  </si>
  <si>
    <t>17/UP1/20/Z.39</t>
  </si>
  <si>
    <t>Plaatsen zoetwaterbereider en elektronische tankmeting op brandstoftanks</t>
  </si>
  <si>
    <t>17/UP1/21/O.191</t>
  </si>
  <si>
    <t>BEL011901963</t>
  </si>
  <si>
    <t>garnalenverwerkingslijn, stuurhut, lier, compressor</t>
  </si>
  <si>
    <t>Rederij Haas BVBA</t>
  </si>
  <si>
    <t>I.15</t>
  </si>
  <si>
    <t>17/UP2/02/Aqua</t>
  </si>
  <si>
    <t>Aqua4C NV</t>
  </si>
  <si>
    <t>Optimalisatie afzwem, oogst, slacht en voederopslagsystemen voor omegabaarskwekerij Kruishoutem</t>
  </si>
  <si>
    <t>II.2</t>
  </si>
  <si>
    <t>17/UP5/05/Verw</t>
  </si>
  <si>
    <t>Modernisering van de visgroothandel</t>
  </si>
  <si>
    <t>17/UP5/06/Verw</t>
  </si>
  <si>
    <t>Premium Seafood BVBA</t>
  </si>
  <si>
    <t>Constructie bedrijf voor verwerking van Noordzee garnalen</t>
  </si>
  <si>
    <t>17/UP5/11/Verw</t>
  </si>
  <si>
    <t>Icelandic Gadus NV</t>
  </si>
  <si>
    <t>OPTIPAKPLUS-VIS
OPTimalisatie van de verPAKking doorheen de volledige visverwerking (van portionering tot transportklaar maken) PLUS uitbouw van een innovatie afdeling voor de visverwerking</t>
  </si>
  <si>
    <t>17/UP5/12/Verw</t>
  </si>
  <si>
    <t>LC Company BVBA</t>
  </si>
  <si>
    <t>Optimaliseren van de productieprocessen van het garnaalkroketten producerend bedrijf</t>
  </si>
  <si>
    <t>MaviTrans : Markterkenning voor een Visserij in Transitie</t>
  </si>
  <si>
    <t>17/UP5/22/Verw</t>
  </si>
  <si>
    <t>INENOUTVIS: Investeringswerken voor optimale verwerkingsprocessen en organisatiebeheer van diverse goederenstromen van IN en OUT</t>
  </si>
  <si>
    <t>Finest Seafood BVBA</t>
  </si>
  <si>
    <t>17/UP5/19/Verw</t>
  </si>
  <si>
    <t>INVIST: Investeren in nieuwbouw voor visverwerking afdeling Brugge</t>
  </si>
  <si>
    <t>18/UP1/02/O.152</t>
  </si>
  <si>
    <t>Aran BVBA</t>
  </si>
  <si>
    <t>VISSERS@WORK2020</t>
  </si>
  <si>
    <t>BEL011911968</t>
  </si>
  <si>
    <t>18/UP1/05/N.86</t>
  </si>
  <si>
    <t>Surcouf BVBA</t>
  </si>
  <si>
    <t>BEL040862006</t>
  </si>
  <si>
    <t>Masterplan veiligheid N.86</t>
  </si>
  <si>
    <t>18/UP1/06/Z.333</t>
  </si>
  <si>
    <t>18/UP1/07/Z.333</t>
  </si>
  <si>
    <t>18/UP1/08/Z.279</t>
  </si>
  <si>
    <t>Antwannie BVBA</t>
  </si>
  <si>
    <t>Investeringsplan AVATAR</t>
  </si>
  <si>
    <t>Veilig en vrolijk op de AVATAR</t>
  </si>
  <si>
    <t>Uitvoeren veiligheidsplan aan vaartuig Z.279</t>
  </si>
  <si>
    <t>BEL012791969</t>
  </si>
  <si>
    <t>18/UP7/02/TB</t>
  </si>
  <si>
    <t>18/UP7/03/TB</t>
  </si>
  <si>
    <t>18/UP7/04/TB</t>
  </si>
  <si>
    <t>Fluistervertolking NL EN 27 april 2018</t>
  </si>
  <si>
    <t>Cii</t>
  </si>
  <si>
    <t>16/UP2/09/Aqua</t>
  </si>
  <si>
    <t>16/UP2/10/Aqua</t>
  </si>
  <si>
    <t>Aquaconsulent Vlaanderen</t>
  </si>
  <si>
    <t>Organisatie Vlaams Aquacultuurplatform</t>
  </si>
  <si>
    <t>II.5</t>
  </si>
  <si>
    <t>II.6</t>
  </si>
  <si>
    <t>Beheer-,verzorgings- en adviesdiensten voor aquacultuurbedrijven</t>
  </si>
  <si>
    <t>Bevordering van het menselijk kapitaal en netwerkvorming</t>
  </si>
  <si>
    <t>17/UP1/05/Div</t>
  </si>
  <si>
    <t>VVC Equpment</t>
  </si>
  <si>
    <t>17/UP5/09/Pro</t>
  </si>
  <si>
    <t xml:space="preserve">Westtoer </t>
  </si>
  <si>
    <t>Revi Food</t>
  </si>
  <si>
    <t>17/UP5/20/Verw</t>
  </si>
  <si>
    <t>FAG Creative Foods BVBA</t>
  </si>
  <si>
    <t>17/UP5/21/Verw</t>
  </si>
  <si>
    <t>Gilco</t>
  </si>
  <si>
    <t>18/UP1/01/Z.8</t>
  </si>
  <si>
    <t>Garnaalvissers Rudy Praet &amp; zoon bvba</t>
  </si>
  <si>
    <t>18/UP1/03/Div</t>
  </si>
  <si>
    <t>18/UP1/04/Div</t>
  </si>
  <si>
    <t>18/UP1/10/Z.67</t>
  </si>
  <si>
    <t>Aude Audenda BVBA</t>
  </si>
  <si>
    <t>18/UP1/12/O.582</t>
  </si>
  <si>
    <t>Ramin BVBA</t>
  </si>
  <si>
    <t>18/UP1/14/Hu</t>
  </si>
  <si>
    <t>18/UP1/15/Hu</t>
  </si>
  <si>
    <t>18/UP1/18/Z.39</t>
  </si>
  <si>
    <t>18/UP1/19/Z.571</t>
  </si>
  <si>
    <t>18/UP1/20/Z.571</t>
  </si>
  <si>
    <t>18/UP1/21/Z.55</t>
  </si>
  <si>
    <t>Kurt Deman</t>
  </si>
  <si>
    <t>18/UP1/24/Z.526</t>
  </si>
  <si>
    <t>De Flamingo BVBA</t>
  </si>
  <si>
    <t>18/UP1/25/Z.548</t>
  </si>
  <si>
    <t>18/UP1/26/Z.483</t>
  </si>
  <si>
    <t>Rederij Nathalie NV</t>
  </si>
  <si>
    <t>18/UP1/31/Hu</t>
  </si>
  <si>
    <t>18/UP1/32/Hu</t>
  </si>
  <si>
    <t>18/UP1/33/Hu</t>
  </si>
  <si>
    <t>18/UP2/03/Aqua</t>
  </si>
  <si>
    <t>Laboratorium voor Aquacultuur en ARC, Ugent</t>
  </si>
  <si>
    <t>18/UP2/04/Aqua</t>
  </si>
  <si>
    <t>Odisee VZW</t>
  </si>
  <si>
    <t>18/UP3/01/Cont</t>
  </si>
  <si>
    <t>Departement Landbouw en Visserij</t>
  </si>
  <si>
    <t>18/UP5/01/Div</t>
  </si>
  <si>
    <t>18/UP5/02/Verw</t>
  </si>
  <si>
    <t>18/UP5/04/Pro</t>
  </si>
  <si>
    <t>18/UP6/01/Div</t>
  </si>
  <si>
    <t>18/UP7/06/TB</t>
  </si>
  <si>
    <t>Samen werken aan een propere zee</t>
  </si>
  <si>
    <t>Zeevis-gastronomie
Een Zee van Smaak</t>
  </si>
  <si>
    <t>Kant- en klaarvis</t>
  </si>
  <si>
    <t>INNOVISION: Integratie van een visverwerkende afdeling voor uitbreiding van het gamma aan innovatieve producten op basis van reststromen</t>
  </si>
  <si>
    <t>Q²-VIS: hoogkwalitatieve uitbreiding van productieruimte, stockageplaats, machinepark en productgamma</t>
  </si>
  <si>
    <t>Pulsvisserij Vlaamse Kust</t>
  </si>
  <si>
    <t>I.3</t>
  </si>
  <si>
    <t>VISTools - Visserij Informatie Systeem &amp; Tools</t>
  </si>
  <si>
    <t>Partnerschappen tussen wetenschappers en vissers</t>
  </si>
  <si>
    <t>BE236</t>
  </si>
  <si>
    <t>Z.8: Dekhuis vergroten</t>
  </si>
  <si>
    <t>BEL000081967</t>
  </si>
  <si>
    <t>BEL030671983</t>
  </si>
  <si>
    <t>SECURE the DECK : investeringen aan boord van Z.67 in functie van veilige handelingen aan dek</t>
  </si>
  <si>
    <t>GBR000C19037</t>
  </si>
  <si>
    <t>Verbeteren van de veiligheid en werkomstandigheden aan boord en investeren in alternatief vistuig</t>
  </si>
  <si>
    <t>Verbetering infrastructuur: architecturale elementen</t>
  </si>
  <si>
    <t>Verbetering infrastructuur: stabiliteit</t>
  </si>
  <si>
    <t>Investeringen aan boord van Z.39</t>
  </si>
  <si>
    <t>BEL035711989</t>
  </si>
  <si>
    <t xml:space="preserve">Sumwings </t>
  </si>
  <si>
    <t>BEL030551962</t>
  </si>
  <si>
    <t>Investeringsplan Z.55 De Goede Hoop</t>
  </si>
  <si>
    <t>BEL035261999</t>
  </si>
  <si>
    <t>PITVIS: verbeteren van veiligheid in het visruim en verbeteren van de accommodatie</t>
  </si>
  <si>
    <t>BESCHERMVIS: verbeteren van hygiëne-, gezondheids-, veiligheids- en arbeids-omstandigheden van de bemanningsleden t.h.v. de buiskap en toegang tot dek vanuit accommodatie</t>
  </si>
  <si>
    <t>BEL034832001</t>
  </si>
  <si>
    <t>Investeringen Brug Z.483 en lossysteem viskisten</t>
  </si>
  <si>
    <t>technieken visveiling Oostende</t>
  </si>
  <si>
    <t>Eerste travee– visveiling Oostende</t>
  </si>
  <si>
    <t>buitenaanleg</t>
  </si>
  <si>
    <t>II.1</t>
  </si>
  <si>
    <t>Flavoreduc</t>
  </si>
  <si>
    <t>CheRAS</t>
  </si>
  <si>
    <t>controleprogramma 2017/2018</t>
  </si>
  <si>
    <t>VI.1</t>
  </si>
  <si>
    <t>PMP 2018</t>
  </si>
  <si>
    <t>IV.1</t>
  </si>
  <si>
    <t>Internfish</t>
  </si>
  <si>
    <t>V.I.S. Very Important Selection, vers opgevist door onze vissers -programma 2018</t>
  </si>
  <si>
    <t>Benthis - Nationaal</t>
  </si>
  <si>
    <t>VIII.3</t>
  </si>
  <si>
    <t>Verbeteren van de kennis over de toestand van het mariene milieu</t>
  </si>
  <si>
    <t>18/UP1/17/Div</t>
  </si>
  <si>
    <t>VISTools - Visserij Informatie Systeem &amp; Tools - Centralisatie en integratie vlootinformatie - luik 2</t>
  </si>
  <si>
    <t>17/UP3/01/Ndgp</t>
  </si>
  <si>
    <t>NDGP 2017-2020</t>
  </si>
  <si>
    <t>Verzameling van gegevens</t>
  </si>
  <si>
    <t>18/UP7/05/TB</t>
  </si>
  <si>
    <t>17/UP5/17/Verw</t>
  </si>
  <si>
    <t>44-1604-002</t>
  </si>
  <si>
    <t>Service Public de Wallonie - DCENN</t>
  </si>
  <si>
    <t>-</t>
  </si>
  <si>
    <t>Suppression des Obstacles à la Migration sur le ruisseau des AWIRS (SOM AWIRS)</t>
  </si>
  <si>
    <t>BE332</t>
  </si>
  <si>
    <t>Belgique</t>
  </si>
  <si>
    <t>44-1604-003</t>
  </si>
  <si>
    <t>Restauration de la libre circulation des poissons sur l'Eau Blanche (travaux sur 7 obstacles)</t>
  </si>
  <si>
    <t>BE353</t>
  </si>
  <si>
    <t>44-1604-004</t>
  </si>
  <si>
    <t>Aménagement d'une passe à poissons sur la Lesse au barrage de Pont à Lesse (Dinant)</t>
  </si>
  <si>
    <t>15/01/2016</t>
  </si>
  <si>
    <t>BE351</t>
  </si>
  <si>
    <t>44-1604-006</t>
  </si>
  <si>
    <t>asbl Commission de gestion du Parc naturel Hautes Fagnes-Eifel</t>
  </si>
  <si>
    <t>Etude de faisabilité de levées d'obstacles sur la Warche (bassin hydrographique de l'Amblève; en 1ère catégorie) en vue de restaurer la libre circulation piscicole dans le Parc naturel Hautes Fagnes-Eifel</t>
  </si>
  <si>
    <t>BE333</t>
  </si>
  <si>
    <t>44-1604-007</t>
  </si>
  <si>
    <t>asbl Parc naturel Haute-Sûre Forêt d'Anlier</t>
  </si>
  <si>
    <t>"Fish for Mussels" - Préservation d'une ressource aquatique majeure (faune piscicole et mollusques) dans l'optique de la Directive Cadre Eau : vers l'objectif "Très Bon Etat 2021"</t>
  </si>
  <si>
    <t>01/01/2017</t>
  </si>
  <si>
    <t>44-1604-008</t>
  </si>
  <si>
    <t>Université de Liège</t>
  </si>
  <si>
    <t>Définitions des bases scientifiques et techniques pour une optimisation et une évaluation de l'efficacité des pratiques de repeuplements en civelles d'anguille européenne (Anguilla anguilla)</t>
  </si>
  <si>
    <t>44-1604-009</t>
  </si>
  <si>
    <t>Développement de méthodes visant à caractériser la qualité sanitaire des civelles de repeuplement, à permettre leur stabulation temporaire et à les vacciner contre l'Anguillid herpesvirus 1</t>
  </si>
  <si>
    <t>44-1604-011</t>
  </si>
  <si>
    <t>Université de Namur</t>
  </si>
  <si>
    <t>Optimisation des performances des smolts dans le bassin mosan</t>
  </si>
  <si>
    <t>BE352</t>
  </si>
  <si>
    <t>44-1703-001</t>
  </si>
  <si>
    <t>Ville d'Andenne</t>
  </si>
  <si>
    <t>Amélioration hydromorphologique du cours d'eau d'Andenelle 2ème catégorie n°64000 (MV01R) dans le cadre de la rénovation de la rue des pipiers</t>
  </si>
  <si>
    <t>44-1703-003</t>
  </si>
  <si>
    <t>Restauration de la libre circulation des poissons sur le Samson - phase 1</t>
  </si>
  <si>
    <t>44-1703-007</t>
  </si>
  <si>
    <t>Service Public de Wallonie - DGO2</t>
  </si>
  <si>
    <t>Construction d'une nouvelle passe à poissons au droit du barrage de Houx (Dinant) sur la Meuse</t>
  </si>
  <si>
    <t>47-1604-001</t>
  </si>
  <si>
    <t>asbl CERER Pisciculture</t>
  </si>
  <si>
    <t>Développement d'un pilote d'aquaculture intégrée associé à un circuit court de distribution (AquaLocI: Aquaculture Locale Intégrée)</t>
  </si>
  <si>
    <t>BE326</t>
  </si>
  <si>
    <t>47-1604-002</t>
  </si>
  <si>
    <t xml:space="preserve">Université de Liège - Gembloux Agro-Bio Tech </t>
  </si>
  <si>
    <t>Valorisation innovante des effluents de pisciculture par la méthode aquaponique</t>
  </si>
  <si>
    <t>47-1703-001</t>
  </si>
  <si>
    <t>asbl Services opérationnels du collège des producteurs (SOCOPRO)</t>
  </si>
  <si>
    <t>Soutien à l'innovation en aquaculture</t>
  </si>
  <si>
    <t>47-1703-004</t>
  </si>
  <si>
    <t>CEFRA - Université de Liège</t>
  </si>
  <si>
    <t>Diversification de la pisciculture en Wallonie : optimisation des techniques d'élevage de l'ombre (Thymallus thymallus) pour la production de poissons de consommation à haute valeur (DiverThym)</t>
  </si>
  <si>
    <t>BE331</t>
  </si>
  <si>
    <t>47-1703-001-M50</t>
  </si>
  <si>
    <t>Soutien à l'innovation en aquaculture (volet du projet dédié à la formation - mesure 50)</t>
  </si>
  <si>
    <t>68-1703-001</t>
  </si>
  <si>
    <t>Agence Wallonne Pour la Promotion d'une Agriculture de Qualité (A.P.A.Q-W)</t>
  </si>
  <si>
    <t>Realisation de capsules video promotionnelles pour le secteur de l'aquaculture en Wallonie</t>
  </si>
  <si>
    <t>01/11/2017</t>
  </si>
  <si>
    <t>78-1601-001</t>
  </si>
  <si>
    <t>Service Public de Wallonie - DPeur</t>
  </si>
  <si>
    <t>Assistance technique - coordinateur</t>
  </si>
  <si>
    <t>78-1601-002</t>
  </si>
  <si>
    <t>Assistance technique - comptable - contrôleur</t>
  </si>
  <si>
    <t>78-1601-003</t>
  </si>
  <si>
    <t>Adaptation des systèmes informatiques de gestion et de contrôle</t>
  </si>
  <si>
    <t>78-1601-004</t>
  </si>
  <si>
    <t>Prestataires exécutant des tâches de l'autorité de certification déléguée (phase 1)</t>
  </si>
  <si>
    <t>78-1601-005</t>
  </si>
  <si>
    <t>Prestataires exécutant des tâches de l'autorité d'audit déléguée (phase 1)</t>
  </si>
  <si>
    <t>17/UP6/01/MarBel</t>
  </si>
  <si>
    <t>Test naar herstel van grindbedden</t>
  </si>
  <si>
    <t>VIII.2</t>
  </si>
  <si>
    <t>Bevordering van de bescherming van het mariene milieu en het duurzame gebruik van de rijkdommen van de zee en van de kust</t>
  </si>
  <si>
    <t>FOD Volksgezondheid, Veiligheid van Voedselketen en Leefmilieu</t>
  </si>
  <si>
    <t>18/UP1/09/O.81</t>
  </si>
  <si>
    <t>La Berceuse BVBA</t>
  </si>
  <si>
    <t>BEL040581986</t>
  </si>
  <si>
    <t>Integrale reconversie van het vaartuig i.f.v. bestaande behoeften</t>
  </si>
  <si>
    <t>18/UP1/11/Div</t>
  </si>
  <si>
    <t>Toepasbaarheid van elektronische monitoring methode en self sampling voor het verzamelen van biologische gegevens t.v.v. bestandsevaluaties en ondersteuning van uitzonderingen bij de landing obligation (acronym ‘VISIM’)</t>
  </si>
  <si>
    <t>18/UP1/27/Z.15</t>
  </si>
  <si>
    <t>Rederij Devan BVBA</t>
  </si>
  <si>
    <t>BEL030151975</t>
  </si>
  <si>
    <t>Netcontrolesysteem Marelec en 8trommelige vislier</t>
  </si>
  <si>
    <t>18/UP1/30/Div</t>
  </si>
  <si>
    <t>Overleving monitoren - dataverzameling in het kader van onderbouwing van huidige uitzonderingsmaatregel m.b.t. teruggooi van schol en adviseren van stakeholders voor verbeteren van overleging van schol</t>
  </si>
  <si>
    <t>18/UP1/34/Z.548</t>
  </si>
  <si>
    <t>Secuurvis: verbeteringen op het vlak van de veiligheid voor de bemanning in de stockeerruimte</t>
  </si>
  <si>
    <t>18/UP1/35/O.33</t>
  </si>
  <si>
    <t>Rederij Marbi BVBA</t>
  </si>
  <si>
    <t>BEL010331976</t>
  </si>
  <si>
    <t>PLATSVIS: Creëren van extra plaats en comfort voor de verbetering van de veiligheids- en arbeidsomstandigheden voor de bemanning</t>
  </si>
  <si>
    <t>18/UP5/05/Verw</t>
  </si>
  <si>
    <t>Amusefoods BVBA</t>
  </si>
  <si>
    <t>Optimaliseren van de productie van glutenvrije garnaalkroketten</t>
  </si>
  <si>
    <t>BE253</t>
  </si>
  <si>
    <t>18/UP5/06/Verw</t>
  </si>
  <si>
    <t>Optimaliseren van de energiehuishouding van het visverwerkend bedrijf nv De Jager</t>
  </si>
  <si>
    <t>18/UP5/07/Verw</t>
  </si>
  <si>
    <t>Verbiest NV</t>
  </si>
  <si>
    <t>Installatie van MAP verpakkinglijnen voor primaire Noordzee producten bij VERBIEST NV</t>
  </si>
  <si>
    <t>18/UP6/02/Div</t>
  </si>
  <si>
    <t>Micro- en macro-plastic afval in de Belgische visserijgebieden: bronnen, verspreiding en gevolgen</t>
  </si>
  <si>
    <t>18/UP1/28/B.601</t>
  </si>
  <si>
    <t>18/UP1/36/O.51</t>
  </si>
  <si>
    <t>19/UP1/01/Z.571</t>
  </si>
  <si>
    <t>19/UP1/04/O.51</t>
  </si>
  <si>
    <t>19/UP1/05/O.51</t>
  </si>
  <si>
    <t>19/UP1/07/N.79</t>
  </si>
  <si>
    <t>19/UP1/08/Z.18</t>
  </si>
  <si>
    <t>19/UP1/10/Z.576</t>
  </si>
  <si>
    <t>19/UP1/11/Z.15</t>
  </si>
  <si>
    <t>19/UP1/12/Div</t>
  </si>
  <si>
    <t>19/UP1/13/Z.98</t>
  </si>
  <si>
    <t>19/UP1/16/O.62</t>
  </si>
  <si>
    <t>19/UP1/17/Z.526</t>
  </si>
  <si>
    <t>19/UP1/18/Z.548</t>
  </si>
  <si>
    <t>19/UP5/03/Pro</t>
  </si>
  <si>
    <t>19/UP5/04/Div</t>
  </si>
  <si>
    <t>19/UP5/09/Div</t>
  </si>
  <si>
    <t>19/UP7/01/TB</t>
  </si>
  <si>
    <t>19/UP7/02/TB</t>
  </si>
  <si>
    <t>19/UP7/03/TB</t>
  </si>
  <si>
    <t>17/UP5/24/Verw</t>
  </si>
  <si>
    <t>Omegafirma BVBA</t>
  </si>
  <si>
    <t>Opstart productie-eenheid van het bedrijf Delisauce</t>
  </si>
  <si>
    <t>Van Maerlant NV</t>
  </si>
  <si>
    <t>BEL026011991</t>
  </si>
  <si>
    <t>kombuis, airco, garnalenketel</t>
  </si>
  <si>
    <t>Vlaamse Visserijcoöperatie CVBA</t>
  </si>
  <si>
    <t>BEL010511983</t>
  </si>
  <si>
    <t>spoelsysteem-loslieren</t>
  </si>
  <si>
    <t>Rederij De Noordster BVBA</t>
  </si>
  <si>
    <t>accommodatie,led,vangstverw</t>
  </si>
  <si>
    <t xml:space="preserve">plaatsen 8-trommellier </t>
  </si>
  <si>
    <t>bouw nieuwe aluminium brug</t>
  </si>
  <si>
    <t>Thorn BVBA</t>
  </si>
  <si>
    <t>aanp stuurhut,generator, vislier</t>
  </si>
  <si>
    <t>BEL030791986</t>
  </si>
  <si>
    <t>Versluys-Couwijzer BVBA</t>
  </si>
  <si>
    <t>BEL030182000</t>
  </si>
  <si>
    <t>lieren-accommodatie</t>
  </si>
  <si>
    <t>visopvangbakken</t>
  </si>
  <si>
    <t>Mare Nostrum BVBA</t>
  </si>
  <si>
    <t>BEL035761999</t>
  </si>
  <si>
    <t>Sorteerinstallatie - Koelinstallatie</t>
  </si>
  <si>
    <t>Airco in bemanningsverblijven</t>
  </si>
  <si>
    <t>Veiligheid en betrouwbaarheid van lieraandrijving, stabiliteitswerken</t>
  </si>
  <si>
    <t>Visserij verduurzaamt</t>
  </si>
  <si>
    <t>RVS stortbakken</t>
  </si>
  <si>
    <t>hulpmotor,loslieren,  dek</t>
  </si>
  <si>
    <t>Moderniseren kookhuis</t>
  </si>
  <si>
    <t>Luk Bogaert</t>
  </si>
  <si>
    <t>Flamingo BVBA</t>
  </si>
  <si>
    <t>Hulpmotor lieraandrijving</t>
  </si>
  <si>
    <t>hulpmotoren lieraandrijving</t>
  </si>
  <si>
    <t>V.I.S. - Programma 2019</t>
  </si>
  <si>
    <t>PMP 2019</t>
  </si>
  <si>
    <t>Visserij verduurzaamt (Market)</t>
  </si>
  <si>
    <t>Idea Consult NV</t>
  </si>
  <si>
    <t xml:space="preserve">Tussentijdse evaluatie van het Belgische OP voor het EFMZV </t>
  </si>
  <si>
    <t>53-1906-001</t>
  </si>
  <si>
    <t>Mathonet-Gabriel SA</t>
  </si>
  <si>
    <t>Indemnités pour la conversion des bassins du Recht à la production Bio en grossissement de 28 jours ou plus</t>
  </si>
  <si>
    <t>conversion à la production aquacole biologique</t>
  </si>
  <si>
    <t>II.9</t>
  </si>
  <si>
    <t>69-1910-001</t>
  </si>
  <si>
    <t>DFM Saveurs SA</t>
  </si>
  <si>
    <t>Renovation de l'infrastructure et acquisition de nouveaux equippements</t>
  </si>
  <si>
    <t>investissements</t>
  </si>
  <si>
    <t>48a-1911-002</t>
  </si>
  <si>
    <t>La Truite d'Ondenval Sprl</t>
  </si>
  <si>
    <t>Aquisition equippement transformation sur site de production aquacole</t>
  </si>
  <si>
    <t>18/UP1/29/Div</t>
  </si>
  <si>
    <t>19/UP1/15/Div</t>
  </si>
  <si>
    <t>19/UP1/19/Div</t>
  </si>
  <si>
    <t>19/UP1/20/Z.121</t>
  </si>
  <si>
    <t>19/UP1/21/Hu</t>
  </si>
  <si>
    <t>19/UP1/22/Z.67</t>
  </si>
  <si>
    <t>19/UP1/23/N.86</t>
  </si>
  <si>
    <t>19/UP1/26/N.350</t>
  </si>
  <si>
    <t>Semper Confidens NV</t>
  </si>
  <si>
    <t>19/UP1/27/O.33</t>
  </si>
  <si>
    <t>19/UP2/01/Aqua</t>
  </si>
  <si>
    <t>Aqua 4C</t>
  </si>
  <si>
    <t>19/UP2/02/Aqua</t>
  </si>
  <si>
    <t>Aquacultuur Oostende</t>
  </si>
  <si>
    <t>19/UP2/03/Aqua</t>
  </si>
  <si>
    <t>Joosen-Luyckx Aqua Bio NV</t>
  </si>
  <si>
    <t>19/UP2/06/Aqua</t>
  </si>
  <si>
    <t>19/UP2/11/Aqua</t>
  </si>
  <si>
    <t>19/UP2/14/Aqua</t>
  </si>
  <si>
    <t>19/UP2/18/Aqua</t>
  </si>
  <si>
    <t>19/UP2/20/Aqua</t>
  </si>
  <si>
    <t>19/UP3/01/Cont</t>
  </si>
  <si>
    <t>Rederij Marbi</t>
  </si>
  <si>
    <t>20/UP1/06/Z.525</t>
  </si>
  <si>
    <t>Thor NV</t>
  </si>
  <si>
    <t>20/UP7/02/TB</t>
  </si>
  <si>
    <t>Dataverzameling van habitat specifieke biologische en socio-economische gegevens voor een geïnformeerd beheer van zeebaars (SEA(A)BASS)</t>
  </si>
  <si>
    <t>RAYWATCH</t>
  </si>
  <si>
    <t>Signalisatie- en reddingsmiddelen aan boord</t>
  </si>
  <si>
    <t>Crevits Rederij</t>
  </si>
  <si>
    <t>10-kops boomkorlier</t>
  </si>
  <si>
    <t>BEL031211992</t>
  </si>
  <si>
    <t>Aanpassingswerken productieproces Oostende</t>
  </si>
  <si>
    <t>Investeringen logies, schipperskajuit, scheepsbrug en elektriciteitskast winch Z.67</t>
  </si>
  <si>
    <t>Zekerheid is veiligheid op N.86: generator vislier en anti-slip dek</t>
  </si>
  <si>
    <t>BEL043501996</t>
  </si>
  <si>
    <t>verschansing, visruimkoeling,…</t>
  </si>
  <si>
    <t>stapelruimte, ventilatie, roerinstallatie</t>
  </si>
  <si>
    <t>Optimalisatie waterbeheer, uitbreiding broodstock &amp; hatchery en plaatsing extra verwerkingsruimte</t>
  </si>
  <si>
    <t>BE235</t>
  </si>
  <si>
    <t>Uitbreiding schelpdierkweek</t>
  </si>
  <si>
    <t>Optimalisering en uitbreiding afzwemruimte van steur en productieruimte van kaviaar</t>
  </si>
  <si>
    <t>BE213</t>
  </si>
  <si>
    <t>KU Leuven Onderzoeksgroep</t>
  </si>
  <si>
    <t>Ontwikkeling van een in-lijn analyseprocedure voor grondsmaak in RAS</t>
  </si>
  <si>
    <t>BE242</t>
  </si>
  <si>
    <t>Marktanalyse van zoetwaterkabeljauw (Lota lota)</t>
  </si>
  <si>
    <t>ReproLota: Voorplantingsonderzoek bij de zoetwaterkabeljauw (Lota lota)</t>
  </si>
  <si>
    <t>SHRIMPBREED</t>
  </si>
  <si>
    <t>BioRAS kaviaar</t>
  </si>
  <si>
    <t>BE241</t>
  </si>
  <si>
    <t>CreveTec BVBA</t>
  </si>
  <si>
    <t>controleprogramma 2019/2020</t>
  </si>
  <si>
    <t>BEL035251997</t>
  </si>
  <si>
    <t>verschansing,moderniseren, quadrigvisserij</t>
  </si>
  <si>
    <t>20/UP7/01/TB</t>
  </si>
  <si>
    <t>RSM Interaudit</t>
  </si>
  <si>
    <t xml:space="preserve">   31/05/2021</t>
  </si>
  <si>
    <t xml:space="preserve">   31/07/2020</t>
  </si>
  <si>
    <t xml:space="preserve">   31/12/2021</t>
  </si>
  <si>
    <t>20/UP1/07/Z.85</t>
  </si>
  <si>
    <t>Yleane BVBA</t>
  </si>
  <si>
    <t>20/UP1/11/Div</t>
  </si>
  <si>
    <t>Irina's NV</t>
  </si>
  <si>
    <t>20/UP1/17/Z.53</t>
  </si>
  <si>
    <t>20/UP1/18/Z.53</t>
  </si>
  <si>
    <t>20/UP1/20/O.62</t>
  </si>
  <si>
    <t>20/UP1/21/Div</t>
  </si>
  <si>
    <t>20/UP5/01/Div</t>
  </si>
  <si>
    <t>20/UP5/02/Pro</t>
  </si>
  <si>
    <t>20/UP7/03/TB</t>
  </si>
  <si>
    <t>20/UP7/04/TB</t>
  </si>
  <si>
    <t>20/UP7/05/TB</t>
  </si>
  <si>
    <t>Mindshare NV</t>
  </si>
  <si>
    <t>20/UP7/06/TB</t>
  </si>
  <si>
    <t>20/UP7/07/TB</t>
  </si>
  <si>
    <t>Tractebel Engineering NV</t>
  </si>
  <si>
    <t>Samenwerking BVBA</t>
  </si>
  <si>
    <t>20/UP1/ST/01/Z.300</t>
  </si>
  <si>
    <t>20/UP1/ST/02/Z.188</t>
  </si>
  <si>
    <t>Helena Jacoba BV</t>
  </si>
  <si>
    <t>20/UP1/ST/03/Z.18</t>
  </si>
  <si>
    <t>Fiston BV</t>
  </si>
  <si>
    <t>Devan BV</t>
  </si>
  <si>
    <t>Long Ships BVBA</t>
  </si>
  <si>
    <t>Marco NV</t>
  </si>
  <si>
    <t>Mare Nostrum</t>
  </si>
  <si>
    <t>Rederij Aris</t>
  </si>
  <si>
    <t>Rederij Van Maerlandt</t>
  </si>
  <si>
    <t>Rederij Artevelde</t>
  </si>
  <si>
    <t>Rederij Ramin</t>
  </si>
  <si>
    <t>Rederij Zeemansblik</t>
  </si>
  <si>
    <t>Noordster</t>
  </si>
  <si>
    <t>Artimon</t>
  </si>
  <si>
    <t>Rosanne BV</t>
  </si>
  <si>
    <t>Vanderbeken-Louwagie</t>
  </si>
  <si>
    <t>Zeevonk BV</t>
  </si>
  <si>
    <t>Rudy Praet en Zoon</t>
  </si>
  <si>
    <t>Rederij Nathalie</t>
  </si>
  <si>
    <t>Aude Audenda</t>
  </si>
  <si>
    <t>Crevits</t>
  </si>
  <si>
    <t>Shamrock</t>
  </si>
  <si>
    <t>Schiltz</t>
  </si>
  <si>
    <t>Saint-Antoine</t>
  </si>
  <si>
    <t>De Viertorre</t>
  </si>
  <si>
    <t>Marbi</t>
  </si>
  <si>
    <t>Nauticaa</t>
  </si>
  <si>
    <t>Caroline BVBA</t>
  </si>
  <si>
    <t>20/UP1/ST/04/Z.47</t>
  </si>
  <si>
    <t>20/UP1/ST/05/Z.182</t>
  </si>
  <si>
    <t>20/UP1/ST/06/Z.279</t>
  </si>
  <si>
    <t>20/UP1/ST/07/Z.571</t>
  </si>
  <si>
    <t>20/UP1/ST/09/Z.201</t>
  </si>
  <si>
    <t>20/UP1/ST/10/Z.84</t>
  </si>
  <si>
    <t>20/UP1/ST/11/Z.90</t>
  </si>
  <si>
    <t>20/UP1/ST/12/Z.53</t>
  </si>
  <si>
    <t>20/UP1/ST/13/Z.333</t>
  </si>
  <si>
    <t>20/UP1/ST/14/N.63</t>
  </si>
  <si>
    <t>20/UP1/ST/15/Z.431</t>
  </si>
  <si>
    <t>20/UP1/ST/16/Z.576</t>
  </si>
  <si>
    <t>20/UP1/ST/17/O.51</t>
  </si>
  <si>
    <t>20/UP1/ST/18/Z.526</t>
  </si>
  <si>
    <t>20/UP1/ST/20/Z.15</t>
  </si>
  <si>
    <t>20/UP1/ST/22/Z.80</t>
  </si>
  <si>
    <t>20/UP1/ST/23/O.316</t>
  </si>
  <si>
    <t>20/UP1/ST/24/Bou.24</t>
  </si>
  <si>
    <t>20/UP1/ST/25/N.86</t>
  </si>
  <si>
    <t>20/UP1/ST/26/Z.8</t>
  </si>
  <si>
    <t>20/UP1/ST/27/Z.483</t>
  </si>
  <si>
    <t>20/UP1/ST/28/Z.55</t>
  </si>
  <si>
    <t>20/UP1/ST/29/Z.98</t>
  </si>
  <si>
    <t>20/UP1/ST/30/Z.67</t>
  </si>
  <si>
    <t>20/UP1/ST/31/Z.45</t>
  </si>
  <si>
    <t>20/UP1/ST/32/B.601</t>
  </si>
  <si>
    <t>20/UP1/ST/33/Z.18</t>
  </si>
  <si>
    <t>20/UP1/ST/34/Z.121</t>
  </si>
  <si>
    <t>20/UP1/ST/35/Z.60</t>
  </si>
  <si>
    <t>20/UP1/ST/36/B.65</t>
  </si>
  <si>
    <t>20/UP1/ST/37/Z.59</t>
  </si>
  <si>
    <t>20/UP1/ST/38/O.82</t>
  </si>
  <si>
    <t>20/UP1/ST/39/O.231</t>
  </si>
  <si>
    <t>20/UP1/ST/41/O.582</t>
  </si>
  <si>
    <t>20/UP1/ST/42/Z.39</t>
  </si>
  <si>
    <t>20/UP1/ST/44/Z.510</t>
  </si>
  <si>
    <t>20/UP1/ST/45/O.33</t>
  </si>
  <si>
    <t>20/UP1/ST/46/O.154</t>
  </si>
  <si>
    <t>20/UP1/ST/19/N.116</t>
  </si>
  <si>
    <t>stilligregeling</t>
  </si>
  <si>
    <t>DNK000040851</t>
  </si>
  <si>
    <t>BEL012291991</t>
  </si>
  <si>
    <t>BEL030471992</t>
  </si>
  <si>
    <t>NLD199001509</t>
  </si>
  <si>
    <t>BEL030901982</t>
  </si>
  <si>
    <t>BEL030531981</t>
  </si>
  <si>
    <t>BEL030631987</t>
  </si>
  <si>
    <t>BEL034311997</t>
  </si>
  <si>
    <t>BEL011161961</t>
  </si>
  <si>
    <t>BEL000241964</t>
  </si>
  <si>
    <t>BEL030451996</t>
  </si>
  <si>
    <t>BEL030602001</t>
  </si>
  <si>
    <t>BEL020651986</t>
  </si>
  <si>
    <t>GBR000B13502</t>
  </si>
  <si>
    <t>BEL030821997</t>
  </si>
  <si>
    <t>BEL012312001</t>
  </si>
  <si>
    <t>BEL035102000</t>
  </si>
  <si>
    <t>BEL011541988</t>
  </si>
  <si>
    <t>Tijdelijke stillegging</t>
  </si>
  <si>
    <t>I.9</t>
  </si>
  <si>
    <t>Rederij Versluys Couwijzer</t>
  </si>
  <si>
    <t>Shaun BV</t>
  </si>
  <si>
    <t>VVC Equipment</t>
  </si>
  <si>
    <t>Surcouf BV</t>
  </si>
  <si>
    <t>Wilmar BV</t>
  </si>
  <si>
    <t>FRA000686426</t>
  </si>
  <si>
    <t>Omschakeling  vistechniek naar mandenvisserij</t>
  </si>
  <si>
    <t>Ombouw naar twinrig</t>
  </si>
  <si>
    <t>Twinrig benodigdheden</t>
  </si>
  <si>
    <t>VISTRA 2020</t>
  </si>
  <si>
    <t>Vistools III</t>
  </si>
  <si>
    <t>VSAT Back-up</t>
  </si>
  <si>
    <t>PMP 2020</t>
  </si>
  <si>
    <t>Vis van bij ons 2020</t>
  </si>
  <si>
    <t>Campagne Europadag 2020</t>
  </si>
  <si>
    <t>Plan MER</t>
  </si>
  <si>
    <t>48a-1906-001</t>
  </si>
  <si>
    <t>48b-2008-001</t>
  </si>
  <si>
    <t>48a-2011-004</t>
  </si>
  <si>
    <t>48a-2011-005</t>
  </si>
  <si>
    <t>48b-2011-002</t>
  </si>
  <si>
    <t>48a-2011-006</t>
  </si>
  <si>
    <t>investissement pour transformation sur le site de production aquacole (entre autres)</t>
  </si>
  <si>
    <t>Investissement productif en aquaculture</t>
  </si>
  <si>
    <t>Robert PIRONT (Pisciculture du Tombeux)</t>
  </si>
  <si>
    <t>Moyens de protection, filets aériens</t>
  </si>
  <si>
    <t>Investissement en moyens de protection contre les espèces protégées</t>
  </si>
  <si>
    <t>GILLET Angélique - Pisciculture Gernelle</t>
  </si>
  <si>
    <t>Investissements divers, y compris en diversification transformation</t>
  </si>
  <si>
    <t>BE341</t>
  </si>
  <si>
    <t>V LEQUEUX - Pisc Fourneau Marchand</t>
  </si>
  <si>
    <t>achats de filets</t>
  </si>
  <si>
    <t>Belgian Quality Fish</t>
  </si>
  <si>
    <t>Investissements divers, y compris renouvellement equippements du RAS, etude forage puit, cogeneration, etc.</t>
  </si>
  <si>
    <t>BE324</t>
  </si>
  <si>
    <t>BEL034832021</t>
  </si>
  <si>
    <t>Rederij Thysebaerdt BVBA</t>
  </si>
  <si>
    <t>BEL030192021</t>
  </si>
  <si>
    <t>E-Fish BVBA</t>
  </si>
  <si>
    <t>19/UP5/06/Verw</t>
  </si>
  <si>
    <t>19/UP5/07/Verw</t>
  </si>
  <si>
    <t>19/UP5/08/Verw</t>
  </si>
  <si>
    <t>18/UP5/08/Verw</t>
  </si>
  <si>
    <t>19/UP1/06/Z.19</t>
  </si>
  <si>
    <t>19/UP1/29/Z.483</t>
  </si>
  <si>
    <t>19/UP1/30/Z.483</t>
  </si>
  <si>
    <t>19/UP1/37/Z.19</t>
  </si>
  <si>
    <t>20/UP2/01/Aqua</t>
  </si>
  <si>
    <t>20/UP2/02/Aqua</t>
  </si>
  <si>
    <t>20/UP2/03/Aqua</t>
  </si>
  <si>
    <t>20/UP2/04/Aqua</t>
  </si>
  <si>
    <t>Van Hemelrijk NV</t>
  </si>
  <si>
    <t>21/UP7/01/TB</t>
  </si>
  <si>
    <t>21/UP7/03/TB</t>
  </si>
  <si>
    <t>Brugse Visrokerij Alloo NV</t>
  </si>
  <si>
    <t>Quisquater NV</t>
  </si>
  <si>
    <t>De Vadder BVBA</t>
  </si>
  <si>
    <t>Uitbreiding productiecapaciteit en variabiliteit viswerkend bedrijf</t>
  </si>
  <si>
    <t>Optimalisatie energiehuishouding en productieprocessen van een viswerkend bedrijf</t>
  </si>
  <si>
    <t>Uitbouwen van een verwerkingseenheid voor noordzeevis</t>
  </si>
  <si>
    <t>uitbreiding kwekerij gamba's en kweek postlarven</t>
  </si>
  <si>
    <t>Organisatie Vlaams Aquacultuurplatform 2021-2023</t>
  </si>
  <si>
    <t>Optimalisering paling uit Aquacultuur</t>
  </si>
  <si>
    <t>BE212</t>
  </si>
  <si>
    <t xml:space="preserve">Comfortverhoging </t>
  </si>
  <si>
    <t>Energie-efficiëntie</t>
  </si>
  <si>
    <t>Energie-efficiëntie Veilig op zee</t>
  </si>
  <si>
    <t>Verhogen van de veiligheid en verbeteren van de leef- en werkomstandigheden van de vissers</t>
  </si>
  <si>
    <t>Portioneren, roken, verpakken en koelen</t>
  </si>
  <si>
    <t>BEL030982021</t>
  </si>
  <si>
    <t>19/UP1/31/Z.98</t>
  </si>
  <si>
    <t>19/UP1/32/Z.98</t>
  </si>
  <si>
    <t>Prestataires exécutant des tâches de l'autorité de certification déléguée (phase 2)</t>
  </si>
  <si>
    <t>19/UP1/33/Z.39</t>
  </si>
  <si>
    <t>19/UP1/34/Z.39</t>
  </si>
  <si>
    <t>19/UP1/35/Z.91</t>
  </si>
  <si>
    <t>19/UP1/36/Z.91</t>
  </si>
  <si>
    <t>BEL030392021</t>
  </si>
  <si>
    <t>Rederij Long Ships</t>
  </si>
  <si>
    <t>BEL030912021</t>
  </si>
  <si>
    <t>20/UP1/13/Bou.24</t>
  </si>
  <si>
    <t>20/UP1/14/Bou.24</t>
  </si>
  <si>
    <t>BEL030242021</t>
  </si>
  <si>
    <t>19/UP1/38/Z.26</t>
  </si>
  <si>
    <t>19/UP1/39/Z.26</t>
  </si>
  <si>
    <t>BEL030262022</t>
  </si>
  <si>
    <t>20/UP1/22/Z.526</t>
  </si>
  <si>
    <t>20/UP1/23/Div</t>
  </si>
  <si>
    <t>20/UP1/24/Z.548</t>
  </si>
  <si>
    <t>20/UP1/26/O.81</t>
  </si>
  <si>
    <t>BEL035481988</t>
  </si>
  <si>
    <t>20/UP2/05/Aqua</t>
  </si>
  <si>
    <t>Aqualota VOF (Joachim Clayé)</t>
  </si>
  <si>
    <t>21/UP1/01/Z.18</t>
  </si>
  <si>
    <t>Rederij Versluys-Couwijzer</t>
  </si>
  <si>
    <t>21/UP1/02/Z.333</t>
  </si>
  <si>
    <t>21/UP1/03/Hu</t>
  </si>
  <si>
    <t>21/UP1/04/Z.510</t>
  </si>
  <si>
    <t>Rederij Zeemansblik BV</t>
  </si>
  <si>
    <t>21/UP1/05/O.13</t>
  </si>
  <si>
    <t>21/UP1/07/O.33</t>
  </si>
  <si>
    <t>21/UP1/08/O.33</t>
  </si>
  <si>
    <t>21/UP1/09/Div</t>
  </si>
  <si>
    <t>21/UP1/10/Z.525</t>
  </si>
  <si>
    <t>21/UP5/01/Pro</t>
  </si>
  <si>
    <t>Vis van bij ons 2021</t>
  </si>
  <si>
    <t>21/UP5/02/Div</t>
  </si>
  <si>
    <t>PMP 2021</t>
  </si>
  <si>
    <t>21/UP6/01/Div</t>
  </si>
  <si>
    <t>Zero-Impact. Automatische monitoring van bioversiteit in de Noordzee via eDNA</t>
  </si>
  <si>
    <t>21/UP7/02/TB</t>
  </si>
  <si>
    <t>wedde prog. Facilitator</t>
  </si>
  <si>
    <t>21/UP7/04/TB</t>
  </si>
  <si>
    <t>Energie-efficiëntie 'Franson'</t>
  </si>
  <si>
    <t>Veiligheidsinvesteringen 'Franson'</t>
  </si>
  <si>
    <t>Comfortverhoging Z.21 'AVANTI'</t>
  </si>
  <si>
    <t>Investeringen comfort en veiligheid aan boord van de Elia</t>
  </si>
  <si>
    <t>investeringen i.k.v. energie-efficiëntie</t>
  </si>
  <si>
    <t>vernieuwing vangstverwerkingsruimte voorschip</t>
  </si>
  <si>
    <t>SoleDNA: Karakteriseren van een data arm tongbestand via DNA en eDNA</t>
  </si>
  <si>
    <t>Installatie ankerlier-ketting</t>
  </si>
  <si>
    <t>Verbouwen vaartuig O.81</t>
  </si>
  <si>
    <t>Uitbouw juvenielsysteem, optimatisatie en systeem voor larvale kweek</t>
  </si>
  <si>
    <t>Moderniseringen aan boord van de Z.18</t>
  </si>
  <si>
    <t>Verschansing en waterloospoorten</t>
  </si>
  <si>
    <t>Verbeteringswerken stedelijke vismijn Nieuwpoort</t>
  </si>
  <si>
    <t>Moderniseren van het vissersvaartuig Z.510</t>
  </si>
  <si>
    <t>Aanpassingen en verbouwingen</t>
  </si>
  <si>
    <t>Moderniseren buiskap, vloeren en toilet</t>
  </si>
  <si>
    <t>LED there be light</t>
  </si>
  <si>
    <t>Optimaliseren van de veiligheid, de hygiëne en het comfort aan boord van de Z.525</t>
  </si>
  <si>
    <t>78-2008-006</t>
  </si>
  <si>
    <t>78-2102-007</t>
  </si>
  <si>
    <t>Prestataires exécutant des tâches de l'autorité d'audit déléguée (phase 2)</t>
  </si>
  <si>
    <t>48a-2008-003</t>
  </si>
  <si>
    <t>Aide à l'investissement</t>
  </si>
  <si>
    <t>Investissements divers, majoritairement en diversification des revenus</t>
  </si>
  <si>
    <t>69-2102-002</t>
  </si>
  <si>
    <t>ESCAVIR Srl</t>
  </si>
  <si>
    <t>69-2103-003</t>
  </si>
  <si>
    <t>48a-2104-011</t>
  </si>
  <si>
    <t>DEUX MILLE Srl</t>
  </si>
  <si>
    <t>BE334</t>
  </si>
  <si>
    <t>48a-2104-012</t>
  </si>
  <si>
    <t>48a-2103-007</t>
  </si>
  <si>
    <t>Delescolle Francis</t>
  </si>
  <si>
    <t>48b-2103-003</t>
  </si>
  <si>
    <t>48a-2104-008</t>
  </si>
  <si>
    <t>MATHONET SA</t>
  </si>
  <si>
    <t>Aide à l'investissement productif</t>
  </si>
  <si>
    <t>48b-2104-004</t>
  </si>
  <si>
    <t>Aide à l'investissement en moyens de protection</t>
  </si>
  <si>
    <t>69-2104-004</t>
  </si>
  <si>
    <t>HENDRICKX Semal Srl</t>
  </si>
  <si>
    <t>69-2104-005</t>
  </si>
  <si>
    <t>48a-2104-010</t>
  </si>
  <si>
    <t>Pisciculture de Rossart SA</t>
  </si>
  <si>
    <t>BE344</t>
  </si>
  <si>
    <t>48b-2104-005</t>
  </si>
  <si>
    <t>48a-2104-013</t>
  </si>
  <si>
    <t>COLD WATER Srl</t>
  </si>
  <si>
    <t>48a-2104-009</t>
  </si>
  <si>
    <t>LD 4 Srl</t>
  </si>
  <si>
    <t>I.17</t>
  </si>
  <si>
    <t>Bescherming en herstel van de mariene biodiversiteit — verzamelen van afval op zee</t>
  </si>
  <si>
    <t>22/UP1/12/Z.47</t>
  </si>
  <si>
    <t>Nauticaa BV</t>
  </si>
  <si>
    <t>22/UP1/05/Div</t>
  </si>
  <si>
    <t>Visserij Verduurzaamt - Support II</t>
  </si>
  <si>
    <t>22/UP1/06/Div</t>
  </si>
  <si>
    <t>VISIM II</t>
  </si>
  <si>
    <t>22/UP5/02/Pro</t>
  </si>
  <si>
    <t>Vis van bij ons 2022</t>
  </si>
  <si>
    <t>21/UP3/01/Cont</t>
  </si>
  <si>
    <t>22/UP1/03/O.33</t>
  </si>
  <si>
    <t>22/UP1/07/O.152</t>
  </si>
  <si>
    <t>22/UP1/10/B.65</t>
  </si>
  <si>
    <t>Rederij Langedam BV</t>
  </si>
  <si>
    <t>22/UP7/01/TB</t>
  </si>
  <si>
    <t>22/UP7/02/TB</t>
  </si>
  <si>
    <t>22/UP7/03/TB</t>
  </si>
  <si>
    <t>Aankoop mediaruimte voor openbaar onderzoek plan-MER EFMZVA 2021-2027</t>
  </si>
  <si>
    <t xml:space="preserve">Herinrichting accomodatie - modificatie vislier + buiskap </t>
  </si>
  <si>
    <t>Vangstverwerkingsinstallatie voor garnalenvisserij</t>
  </si>
  <si>
    <t>Garnaalsorteermachine en generatorset</t>
  </si>
  <si>
    <t>Verbouwingen aan boord O.33 ter verbetering van de leefomstandigheden en veiligheid</t>
  </si>
  <si>
    <t>Controleactieprogramma 2021</t>
  </si>
  <si>
    <t>20/UP1/12/Z.189</t>
  </si>
  <si>
    <t>Rederij Z.189 BV</t>
  </si>
  <si>
    <t>BEL034022000</t>
  </si>
  <si>
    <t>Investeringen maatregel 32</t>
  </si>
  <si>
    <t>22/UP5/03/Div</t>
  </si>
  <si>
    <t>Visserij verduurzaamt - Market II</t>
  </si>
  <si>
    <t>20/UP1/01/O.236</t>
  </si>
  <si>
    <t>Rederij De Viertorre BV</t>
  </si>
  <si>
    <t>22/UP1/04/Z.548</t>
  </si>
  <si>
    <t>22/UP1/13/O.191</t>
  </si>
  <si>
    <t xml:space="preserve">Rederij Haas BV </t>
  </si>
  <si>
    <t>22/UP1/14/N.86</t>
  </si>
  <si>
    <t>22/UP1/15/Z.121</t>
  </si>
  <si>
    <t>Rederij Crevits BVBA</t>
  </si>
  <si>
    <t>22/UP1/16/O.33</t>
  </si>
  <si>
    <t>22/UP1/17/Z.333</t>
  </si>
  <si>
    <t>22/UP1/18/Z.576</t>
  </si>
  <si>
    <t>22/UP2/02/Aqua</t>
  </si>
  <si>
    <t>Oceanbites BV</t>
  </si>
  <si>
    <t>21/UP3/02/Ndgp</t>
  </si>
  <si>
    <t>NDGP 2021</t>
  </si>
  <si>
    <t>22/UP5/05/Div</t>
  </si>
  <si>
    <t>22/UP7/04/TB</t>
  </si>
  <si>
    <t>22/UP7/05/TB</t>
  </si>
  <si>
    <t>22/UP7/06/TB</t>
  </si>
  <si>
    <t>22/UP7/07/TB</t>
  </si>
  <si>
    <t>22/UP7/08/TB</t>
  </si>
  <si>
    <t>Deloitte Bedrijfsrevisoren BV</t>
  </si>
  <si>
    <t>20/UP1/02/O.236</t>
  </si>
  <si>
    <t>Comfortverhoging</t>
  </si>
  <si>
    <t>Modernisering tweede machinekamer</t>
  </si>
  <si>
    <t>Verlenging vaartuig en nieuw kookhuis</t>
  </si>
  <si>
    <t>Garnaal kookketel</t>
  </si>
  <si>
    <t>Ombouw accomodatie, reserve radar, nieuwe stortbakken</t>
  </si>
  <si>
    <t>Tankmeting brandstof-en watertanks, fund VSAT + navtex en antenne</t>
  </si>
  <si>
    <t>Moderniseren visbakken en installeren VSAT + TVRO</t>
  </si>
  <si>
    <t>Aankoop en plaatsen V-sat</t>
  </si>
  <si>
    <t>Opstarten kweken van zeewier</t>
  </si>
  <si>
    <t>PMP 2022</t>
  </si>
  <si>
    <t>Controle en audit</t>
  </si>
  <si>
    <t>22/UP1/19/Z.571</t>
  </si>
  <si>
    <t>Rederij Noordster NV</t>
  </si>
  <si>
    <t>Leveren en installatie V-sat</t>
  </si>
  <si>
    <t>23/UP1/01/Z.19</t>
  </si>
  <si>
    <t>Rederij Thysebaerdt BV</t>
  </si>
  <si>
    <t>Netrollen voor selectief vissen, kreeften- en pijlinktvisnetten met borden</t>
  </si>
  <si>
    <t>23/UP1/02/O.190</t>
  </si>
  <si>
    <t>Lucien Desmit BV</t>
  </si>
  <si>
    <t>FRA102636030</t>
  </si>
  <si>
    <t>Antislipvloer visruim en stapelruimte</t>
  </si>
  <si>
    <t>23/UP7/01/TB</t>
  </si>
  <si>
    <t>22/UP1/11/Z.26</t>
  </si>
  <si>
    <t>22/UP3/01/Ndgp</t>
  </si>
  <si>
    <t>NDGP 2022</t>
  </si>
  <si>
    <t>23/UP1/03/Div</t>
  </si>
  <si>
    <t>23/UP1/07/Z.41</t>
  </si>
  <si>
    <t>23/UP1/08/Z.41</t>
  </si>
  <si>
    <t>Terry BV</t>
  </si>
  <si>
    <t>23/UP1/09/Z.24</t>
  </si>
  <si>
    <t>23/UP1/11/Z.483</t>
  </si>
  <si>
    <t>23/UP1/12/Z.39</t>
  </si>
  <si>
    <t>Rederij Nora BV</t>
  </si>
  <si>
    <t>23/UP1/13/Z.38</t>
  </si>
  <si>
    <t>23/UP1/14/Z.201</t>
  </si>
  <si>
    <t>23/UP1/15/B.65</t>
  </si>
  <si>
    <t>23/UP5/01/Div</t>
  </si>
  <si>
    <t>PMP 2023</t>
  </si>
  <si>
    <t>23/UP7/02/TB</t>
  </si>
  <si>
    <t>23/UP7/03/TB</t>
  </si>
  <si>
    <t>23/UP7/04/TB</t>
  </si>
  <si>
    <t>23/UP7/05/TB</t>
  </si>
  <si>
    <t>23/UP7/06/TB</t>
  </si>
  <si>
    <t>IT - Pesca</t>
  </si>
  <si>
    <t>aankoop sumwings en eco-rolsloffen</t>
  </si>
  <si>
    <t>Brand-stof tot nadenken</t>
  </si>
  <si>
    <t>BEL035681988</t>
  </si>
  <si>
    <t>Beplating en kombuisdeur, verschansing, Furuno</t>
  </si>
  <si>
    <t>Aankoop kreeftennetten en netapparatuur</t>
  </si>
  <si>
    <t>Katalysator - verlagen stikstofgehalte in uitlaatgassen</t>
  </si>
  <si>
    <t>Rolsloffen en netten</t>
  </si>
  <si>
    <t>Aankoop lichte boomkor en netten</t>
  </si>
  <si>
    <t>Uitbreiden twinrig</t>
  </si>
  <si>
    <t>Aanbrengen SCR-systeem</t>
  </si>
  <si>
    <t>23/UP1/06/Z.7</t>
  </si>
  <si>
    <t>22/UP1/01/Z.7</t>
  </si>
  <si>
    <t>22/UP1/02/Z.7</t>
  </si>
  <si>
    <t>BEL030072023</t>
  </si>
  <si>
    <t>Investeringen aan het vissersvaartuig Z.7 mtrgl 32</t>
  </si>
  <si>
    <t>Investeringen aan het vissersvaartuig Z.7 mtrgl 41</t>
  </si>
  <si>
    <t>Uitbreiding twin-rig</t>
  </si>
  <si>
    <t>22/UP1/08/Z.574</t>
  </si>
  <si>
    <t>22/UP1/09/Z.574</t>
  </si>
  <si>
    <t>De Toekomst Rederij BV</t>
  </si>
  <si>
    <t>BEL035752024</t>
  </si>
  <si>
    <t xml:space="preserve">Comfortverhoging Z.574 </t>
  </si>
  <si>
    <t xml:space="preserve">Energie-efficiëntie Z.574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</si>
</sst>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3" formatCode="_-* #,##0.00_-;\-* #,##0.00_-;_-* &quot;-&quot;??_-;_-@_-"/>
    <numFmt numFmtId="164" formatCode="_ &quot;€&quot;\ * #,##0.00_ ;_ &quot;€&quot;\ * \-#,##0.00_ ;_ &quot;€&quot;\ * &quot;-&quot;??_ ;_ @_ "/>
    <numFmt numFmtId="165" formatCode="0.000%"/>
    <numFmt numFmtId="166" formatCode="&quot;€&quot;\ #,##0.00"/>
    <numFmt numFmtId="167" formatCode="_ * #,##0.00_ ;_ * \-#,##0.00_ ;_ * &quot;-&quot;??_ ;_ @_ "/>
  </numFmts>
  <fonts count="26" x14ac:knownFonts="1"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11"/>
      <color theme="3"/>
      <name val="Verdana"/>
      <family val="2"/>
    </font>
    <font>
      <sz val="9"/>
      <color rgb="FF3F3F76"/>
      <name val="Verdana"/>
      <family val="2"/>
    </font>
    <font>
      <b/>
      <sz val="9"/>
      <color rgb="FF3F3F3F"/>
      <name val="Verdana"/>
      <family val="2"/>
    </font>
    <font>
      <b/>
      <sz val="9"/>
      <color rgb="FFFA7D00"/>
      <name val="Verdana"/>
      <family val="2"/>
    </font>
    <font>
      <sz val="9"/>
      <color rgb="FFFA7D00"/>
      <name val="Verdana"/>
      <family val="2"/>
    </font>
    <font>
      <b/>
      <sz val="9"/>
      <color theme="0"/>
      <name val="Verdana"/>
      <family val="2"/>
    </font>
    <font>
      <sz val="9"/>
      <color rgb="FFFF0000"/>
      <name val="Verdana"/>
      <family val="2"/>
    </font>
    <font>
      <i/>
      <sz val="9"/>
      <color rgb="FF7F7F7F"/>
      <name val="Verdana"/>
      <family val="2"/>
    </font>
    <font>
      <sz val="9"/>
      <color theme="0"/>
      <name val="Verdana"/>
      <family val="2"/>
    </font>
    <font>
      <sz val="22"/>
      <color theme="0"/>
      <name val="Calibri"/>
      <family val="2"/>
    </font>
    <font>
      <b/>
      <sz val="18"/>
      <color theme="1"/>
      <name val="Calibri"/>
      <family val="2"/>
      <scheme val="major"/>
    </font>
    <font>
      <sz val="14"/>
      <color theme="1" tint="0.24994659260841701"/>
      <name val="Calibri"/>
      <family val="2"/>
      <scheme val="major"/>
    </font>
    <font>
      <b/>
      <sz val="11"/>
      <name val="Calibri"/>
      <family val="2"/>
      <scheme val="minor"/>
    </font>
    <font>
      <sz val="11"/>
      <name val="FlandersArtSans-Regula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FlandersArtSans-Regula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13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rgb="FF3FA535"/>
        <bgColor indexed="64"/>
      </patternFill>
    </fill>
    <fill>
      <patternFill patternType="solid">
        <fgColor rgb="FFF392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1" tint="0.2499465926084170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5">
    <xf numFmtId="0" fontId="0" fillId="0" borderId="0"/>
    <xf numFmtId="0" fontId="14" fillId="9" borderId="0" applyNumberFormat="0" applyBorder="0" applyProtection="0">
      <alignment vertical="center"/>
    </xf>
    <xf numFmtId="0" fontId="15" fillId="0" borderId="0" applyNumberFormat="0" applyFill="0" applyProtection="0">
      <alignment vertical="center"/>
    </xf>
    <xf numFmtId="0" fontId="16" fillId="0" borderId="0" applyNumberFormat="0" applyFill="0" applyProtection="0">
      <alignment vertical="center"/>
    </xf>
    <xf numFmtId="0" fontId="5" fillId="0" borderId="1" applyNumberFormat="0" applyFill="0" applyAlignment="0" applyProtection="0"/>
    <xf numFmtId="0" fontId="5" fillId="0" borderId="0" applyNumberFormat="0" applyFill="0" applyBorder="0" applyAlignment="0" applyProtection="0"/>
    <xf numFmtId="0" fontId="13" fillId="6" borderId="0" applyNumberFormat="0" applyBorder="0" applyProtection="0">
      <alignment vertical="center"/>
    </xf>
    <xf numFmtId="0" fontId="13" fillId="8" borderId="0" applyNumberFormat="0" applyBorder="0" applyProtection="0">
      <alignment vertical="center"/>
    </xf>
    <xf numFmtId="0" fontId="13" fillId="7" borderId="0" applyNumberFormat="0" applyBorder="0" applyProtection="0">
      <alignment vertical="center"/>
    </xf>
    <xf numFmtId="0" fontId="6" fillId="2" borderId="2" applyNumberFormat="0" applyAlignment="0" applyProtection="0"/>
    <xf numFmtId="0" fontId="7" fillId="3" borderId="3" applyNumberFormat="0" applyAlignment="0" applyProtection="0"/>
    <xf numFmtId="0" fontId="8" fillId="3" borderId="2" applyNumberFormat="0" applyAlignment="0" applyProtection="0"/>
    <xf numFmtId="0" fontId="9" fillId="0" borderId="4" applyNumberFormat="0" applyFill="0" applyAlignment="0" applyProtection="0"/>
    <xf numFmtId="0" fontId="10" fillId="4" borderId="5" applyNumberFormat="0" applyAlignment="0" applyProtection="0"/>
    <xf numFmtId="0" fontId="11" fillId="0" borderId="0" applyNumberFormat="0" applyFill="0" applyBorder="0" applyAlignment="0" applyProtection="0"/>
    <xf numFmtId="0" fontId="4" fillId="5" borderId="6" applyNumberFormat="0" applyFont="0" applyAlignment="0" applyProtection="0"/>
    <xf numFmtId="0" fontId="12" fillId="0" borderId="0" applyNumberFormat="0" applyFill="0" applyBorder="0" applyAlignment="0" applyProtection="0"/>
    <xf numFmtId="0" fontId="10" fillId="10" borderId="0" applyNumberFormat="0" applyProtection="0">
      <alignment vertical="center"/>
    </xf>
    <xf numFmtId="43" fontId="20" fillId="0" borderId="0" applyFont="0" applyFill="0" applyBorder="0" applyAlignment="0" applyProtection="0"/>
    <xf numFmtId="0" fontId="2" fillId="0" borderId="0"/>
    <xf numFmtId="16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1">
    <xf numFmtId="0" fontId="0" fillId="0" borderId="0" xfId="0"/>
    <xf numFmtId="0" fontId="0" fillId="0" borderId="0" xfId="0" applyAlignment="1">
      <alignment wrapText="1"/>
    </xf>
    <xf numFmtId="0" fontId="0" fillId="11" borderId="7" xfId="0" applyFill="1" applyBorder="1" applyAlignment="1">
      <alignment vertical="center" wrapText="1"/>
    </xf>
    <xf numFmtId="0" fontId="17" fillId="0" borderId="0" xfId="0" applyFont="1" applyAlignment="1">
      <alignment wrapText="1"/>
    </xf>
    <xf numFmtId="14" fontId="0" fillId="0" borderId="0" xfId="0" applyNumberFormat="1" applyAlignment="1">
      <alignment wrapText="1"/>
    </xf>
    <xf numFmtId="0" fontId="0" fillId="0" borderId="7" xfId="0" applyBorder="1" applyAlignment="1">
      <alignment wrapText="1"/>
    </xf>
    <xf numFmtId="14" fontId="0" fillId="0" borderId="7" xfId="0" applyNumberFormat="1" applyBorder="1" applyAlignment="1">
      <alignment wrapText="1"/>
    </xf>
    <xf numFmtId="164" fontId="0" fillId="0" borderId="7" xfId="0" applyNumberFormat="1" applyBorder="1" applyAlignment="1">
      <alignment wrapText="1"/>
    </xf>
    <xf numFmtId="10" fontId="0" fillId="0" borderId="7" xfId="0" applyNumberFormat="1" applyBorder="1" applyAlignment="1">
      <alignment wrapText="1"/>
    </xf>
    <xf numFmtId="165" fontId="0" fillId="0" borderId="7" xfId="0" applyNumberFormat="1" applyBorder="1" applyAlignment="1">
      <alignment wrapText="1"/>
    </xf>
    <xf numFmtId="14" fontId="17" fillId="0" borderId="0" xfId="0" applyNumberFormat="1" applyFont="1" applyAlignment="1">
      <alignment wrapText="1"/>
    </xf>
    <xf numFmtId="0" fontId="0" fillId="12" borderId="7" xfId="0" applyFill="1" applyBorder="1" applyAlignment="1">
      <alignment wrapText="1"/>
    </xf>
    <xf numFmtId="0" fontId="3" fillId="0" borderId="7" xfId="0" applyFont="1" applyBorder="1" applyAlignment="1">
      <alignment wrapText="1"/>
    </xf>
    <xf numFmtId="4" fontId="0" fillId="0" borderId="7" xfId="0" applyNumberFormat="1" applyBorder="1" applyAlignment="1">
      <alignment wrapText="1"/>
    </xf>
    <xf numFmtId="2" fontId="0" fillId="0" borderId="7" xfId="0" applyNumberFormat="1" applyBorder="1" applyAlignment="1">
      <alignment wrapText="1"/>
    </xf>
    <xf numFmtId="166" fontId="0" fillId="0" borderId="7" xfId="0" applyNumberFormat="1" applyBorder="1" applyAlignment="1">
      <alignment wrapText="1"/>
    </xf>
    <xf numFmtId="10" fontId="0" fillId="0" borderId="7" xfId="0" applyNumberFormat="1" applyBorder="1" applyAlignment="1">
      <alignment horizontal="right" wrapText="1"/>
    </xf>
    <xf numFmtId="0" fontId="0" fillId="0" borderId="7" xfId="0" applyBorder="1" applyAlignment="1">
      <alignment vertical="center" wrapText="1"/>
    </xf>
    <xf numFmtId="0" fontId="0" fillId="0" borderId="7" xfId="0" applyBorder="1" applyAlignment="1">
      <alignment horizontal="left" vertical="center" wrapText="1"/>
    </xf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vertical="center" wrapText="1"/>
    </xf>
    <xf numFmtId="0" fontId="0" fillId="0" borderId="9" xfId="0" applyBorder="1" applyAlignment="1">
      <alignment horizontal="left" wrapText="1"/>
    </xf>
    <xf numFmtId="0" fontId="0" fillId="0" borderId="8" xfId="0" applyBorder="1" applyAlignment="1">
      <alignment wrapText="1"/>
    </xf>
    <xf numFmtId="10" fontId="0" fillId="12" borderId="7" xfId="0" applyNumberFormat="1" applyFill="1" applyBorder="1" applyAlignment="1">
      <alignment horizontal="right" wrapText="1"/>
    </xf>
    <xf numFmtId="0" fontId="0" fillId="12" borderId="9" xfId="0" applyFill="1" applyBorder="1" applyAlignment="1">
      <alignment horizontal="left" wrapText="1"/>
    </xf>
    <xf numFmtId="0" fontId="0" fillId="12" borderId="7" xfId="0" applyFill="1" applyBorder="1" applyAlignment="1">
      <alignment horizontal="left"/>
    </xf>
    <xf numFmtId="0" fontId="18" fillId="12" borderId="7" xfId="0" applyFont="1" applyFill="1" applyBorder="1" applyAlignment="1">
      <alignment vertical="center"/>
    </xf>
    <xf numFmtId="0" fontId="19" fillId="0" borderId="7" xfId="0" applyFont="1" applyBorder="1" applyAlignment="1">
      <alignment vertical="top" wrapText="1"/>
    </xf>
    <xf numFmtId="14" fontId="0" fillId="0" borderId="7" xfId="0" applyNumberFormat="1" applyBorder="1" applyAlignment="1">
      <alignment horizontal="right" wrapText="1"/>
    </xf>
    <xf numFmtId="14" fontId="0" fillId="0" borderId="7" xfId="0" applyNumberFormat="1" applyBorder="1"/>
    <xf numFmtId="14" fontId="0" fillId="12" borderId="7" xfId="0" applyNumberFormat="1" applyFill="1" applyBorder="1" applyAlignment="1">
      <alignment wrapText="1"/>
    </xf>
    <xf numFmtId="164" fontId="0" fillId="12" borderId="7" xfId="0" applyNumberFormat="1" applyFill="1" applyBorder="1" applyAlignment="1">
      <alignment wrapText="1"/>
    </xf>
    <xf numFmtId="10" fontId="0" fillId="12" borderId="7" xfId="0" applyNumberFormat="1" applyFill="1" applyBorder="1" applyAlignment="1">
      <alignment wrapText="1"/>
    </xf>
    <xf numFmtId="4" fontId="0" fillId="12" borderId="7" xfId="0" applyNumberFormat="1" applyFill="1" applyBorder="1" applyAlignment="1">
      <alignment wrapText="1"/>
    </xf>
    <xf numFmtId="0" fontId="0" fillId="12" borderId="8" xfId="0" applyFill="1" applyBorder="1" applyAlignment="1">
      <alignment vertical="center" wrapText="1"/>
    </xf>
    <xf numFmtId="0" fontId="0" fillId="12" borderId="7" xfId="0" applyFill="1" applyBorder="1" applyAlignment="1">
      <alignment horizontal="left" vertical="center" wrapText="1"/>
    </xf>
    <xf numFmtId="0" fontId="0" fillId="12" borderId="8" xfId="0" applyFill="1" applyBorder="1" applyAlignment="1">
      <alignment horizontal="left" vertical="center" wrapText="1"/>
    </xf>
    <xf numFmtId="0" fontId="0" fillId="12" borderId="7" xfId="0" applyFill="1" applyBorder="1" applyAlignment="1">
      <alignment horizontal="left" wrapText="1"/>
    </xf>
    <xf numFmtId="0" fontId="0" fillId="12" borderId="7" xfId="0" applyFill="1" applyBorder="1" applyAlignment="1">
      <alignment vertical="center" wrapText="1"/>
    </xf>
    <xf numFmtId="0" fontId="18" fillId="12" borderId="7" xfId="0" applyFont="1" applyFill="1" applyBorder="1"/>
    <xf numFmtId="0" fontId="0" fillId="12" borderId="0" xfId="0" applyFill="1" applyAlignment="1">
      <alignment wrapText="1"/>
    </xf>
    <xf numFmtId="0" fontId="21" fillId="0" borderId="7" xfId="0" applyFont="1" applyBorder="1" applyAlignment="1">
      <alignment wrapText="1"/>
    </xf>
    <xf numFmtId="0" fontId="22" fillId="0" borderId="7" xfId="0" applyFont="1" applyBorder="1" applyAlignment="1">
      <alignment wrapText="1"/>
    </xf>
    <xf numFmtId="4" fontId="0" fillId="12" borderId="7" xfId="18" applyNumberFormat="1" applyFont="1" applyFill="1" applyBorder="1" applyAlignment="1"/>
    <xf numFmtId="0" fontId="0" fillId="12" borderId="7" xfId="0" applyFill="1" applyBorder="1"/>
    <xf numFmtId="0" fontId="21" fillId="12" borderId="7" xfId="0" applyFont="1" applyFill="1" applyBorder="1"/>
    <xf numFmtId="0" fontId="0" fillId="12" borderId="10" xfId="0" applyFill="1" applyBorder="1" applyAlignment="1">
      <alignment wrapText="1"/>
    </xf>
    <xf numFmtId="0" fontId="0" fillId="0" borderId="11" xfId="0" applyBorder="1" applyAlignment="1">
      <alignment wrapText="1"/>
    </xf>
    <xf numFmtId="0" fontId="23" fillId="0" borderId="7" xfId="0" applyFont="1" applyBorder="1" applyAlignment="1">
      <alignment wrapText="1"/>
    </xf>
    <xf numFmtId="0" fontId="0" fillId="0" borderId="10" xfId="0" applyBorder="1" applyAlignment="1">
      <alignment wrapText="1"/>
    </xf>
    <xf numFmtId="14" fontId="0" fillId="12" borderId="7" xfId="0" applyNumberFormat="1" applyFill="1" applyBorder="1"/>
  </cellXfs>
  <cellStyles count="25">
    <cellStyle name="Berekening" xfId="11" builtinId="22" hidden="1"/>
    <cellStyle name="Controlecel" xfId="13" builtinId="23" hidden="1"/>
    <cellStyle name="Gekoppelde cel" xfId="12" builtinId="24" hidden="1"/>
    <cellStyle name="Goed" xfId="6" builtinId="26" customBuiltin="1"/>
    <cellStyle name="Invoer" xfId="9" builtinId="20" hidden="1"/>
    <cellStyle name="Komma" xfId="18" builtinId="3"/>
    <cellStyle name="Komma 2" xfId="20" xr:uid="{00000000-0005-0000-0000-000006000000}"/>
    <cellStyle name="Komma 3" xfId="23" xr:uid="{00000000-0005-0000-0000-000007000000}"/>
    <cellStyle name="Kop 1" xfId="2" builtinId="16" customBuiltin="1"/>
    <cellStyle name="Kop 2" xfId="3" builtinId="17" customBuiltin="1"/>
    <cellStyle name="Kop 3" xfId="4" builtinId="18" hidden="1"/>
    <cellStyle name="Kop 4" xfId="5" builtinId="19" hidden="1"/>
    <cellStyle name="Neutraal" xfId="8" builtinId="28" customBuiltin="1"/>
    <cellStyle name="Notitie" xfId="15" builtinId="10" hidden="1"/>
    <cellStyle name="Ongeldig" xfId="7" builtinId="27" customBuiltin="1"/>
    <cellStyle name="Procent 2" xfId="21" xr:uid="{00000000-0005-0000-0000-00000F000000}"/>
    <cellStyle name="Procent 3" xfId="24" xr:uid="{00000000-0005-0000-0000-000010000000}"/>
    <cellStyle name="Standaard" xfId="0" builtinId="0" customBuiltin="1"/>
    <cellStyle name="Standaard 2" xfId="19" xr:uid="{00000000-0005-0000-0000-000012000000}"/>
    <cellStyle name="Standaard 3" xfId="22" xr:uid="{00000000-0005-0000-0000-000013000000}"/>
    <cellStyle name="Titel" xfId="1" builtinId="15" customBuiltin="1"/>
    <cellStyle name="Totaal" xfId="17" builtinId="25" customBuiltin="1"/>
    <cellStyle name="Uitvoer" xfId="10" builtinId="21" hidden="1"/>
    <cellStyle name="Verklarende tekst" xfId="16" builtinId="53" hidden="1"/>
    <cellStyle name="Waarschuwingstekst" xfId="14" builtinId="11" hidden="1"/>
  </cellStyles>
  <dxfs count="9">
    <dxf>
      <fill>
        <patternFill>
          <fgColor theme="0" tint="-4.9989318521683403E-2"/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none">
          <bgColor auto="1"/>
        </patternFill>
      </fill>
      <border>
        <horizontal/>
      </border>
    </dxf>
    <dxf>
      <fill>
        <patternFill patternType="solid">
          <fgColor indexed="64"/>
          <bgColor theme="0" tint="-4.9989318521683403E-2"/>
        </patternFill>
      </fill>
      <border>
        <horizontal/>
      </border>
    </dxf>
    <dxf>
      <font>
        <b/>
        <color theme="0"/>
      </font>
      <fill>
        <patternFill patternType="solid">
          <fgColor theme="1"/>
          <bgColor theme="0" tint="-0.14996795556505021"/>
        </patternFill>
      </fill>
      <border>
        <horizontal style="thin">
          <color theme="0" tint="-4.9989318521683403E-2"/>
        </horizontal>
      </border>
    </dxf>
    <dxf>
      <font>
        <b/>
        <color theme="0"/>
      </font>
      <fill>
        <patternFill patternType="solid">
          <fgColor theme="1"/>
          <bgColor theme="7"/>
        </patternFill>
      </fill>
      <border>
        <horizontal style="thin">
          <color theme="0"/>
        </horizontal>
      </border>
    </dxf>
    <dxf>
      <font>
        <b/>
        <color theme="0"/>
      </font>
      <fill>
        <patternFill patternType="solid">
          <fgColor theme="1"/>
          <bgColor theme="0" tint="-0.34998626667073579"/>
        </patternFill>
      </fill>
      <border>
        <top/>
      </border>
    </dxf>
    <dxf>
      <font>
        <b/>
        <i val="0"/>
        <color theme="0"/>
      </font>
      <fill>
        <patternFill patternType="solid">
          <fgColor theme="1"/>
          <bgColor theme="1" tint="0.499984740745262"/>
        </patternFill>
      </fill>
      <border>
        <bottom style="thick">
          <color theme="0"/>
        </bottom>
      </border>
    </dxf>
    <dxf>
      <font>
        <color theme="1"/>
      </font>
      <fill>
        <patternFill patternType="solid">
          <fgColor theme="0" tint="-0.14999847407452621"/>
          <bgColor theme="0" tint="-0.14999847407452621"/>
        </patternFill>
      </fill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 style="thin">
          <color theme="0" tint="-0.24994659260841701"/>
        </vertical>
        <horizontal style="thin">
          <color theme="0"/>
        </horizontal>
      </border>
    </dxf>
  </dxfs>
  <tableStyles count="1" defaultTableStyle="LV" defaultPivotStyle="PivotStyleLight16">
    <tableStyle name="LV" pivot="0" count="9" xr9:uid="{00000000-0011-0000-FFFF-FFFF00000000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secondRowStripe" dxfId="2"/>
      <tableStyleElement type="firstColumnStripe" dxfId="1"/>
      <tableStyleElement type="secondColumnStripe" size="5" dxfId="0"/>
    </tableStyle>
  </tableStyles>
  <colors>
    <mruColors>
      <color rgb="FFF39200"/>
      <color rgb="FF3FA5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ema1">
  <a:themeElements>
    <a:clrScheme name="Flanders LV">
      <a:dk1>
        <a:sysClr val="windowText" lastClr="000000"/>
      </a:dk1>
      <a:lt1>
        <a:sysClr val="window" lastClr="FFFFFF"/>
      </a:lt1>
      <a:dk2>
        <a:srgbClr val="8BAE00"/>
      </a:dk2>
      <a:lt2>
        <a:srgbClr val="6F8B00"/>
      </a:lt2>
      <a:accent1>
        <a:srgbClr val="A3CC00"/>
      </a:accent1>
      <a:accent2>
        <a:srgbClr val="15465B"/>
      </a:accent2>
      <a:accent3>
        <a:srgbClr val="2A8AB3"/>
      </a:accent3>
      <a:accent4>
        <a:srgbClr val="32B2E9"/>
      </a:accent4>
      <a:accent5>
        <a:srgbClr val="D26E25"/>
      </a:accent5>
      <a:accent6>
        <a:srgbClr val="D53E5E"/>
      </a:accent6>
      <a:hlink>
        <a:srgbClr val="32B2E9"/>
      </a:hlink>
      <a:folHlink>
        <a:srgbClr val="7030A0"/>
      </a:folHlink>
    </a:clrScheme>
    <a:fontScheme name="Flanders LV">
      <a:majorFont>
        <a:latin typeface="Calibri"/>
        <a:ea typeface=""/>
        <a:cs typeface=""/>
      </a:majorFont>
      <a:minorFont>
        <a:latin typeface="Calibri"/>
        <a:ea typeface=""/>
        <a:cs typeface="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1">
    <pageSetUpPr fitToPage="1"/>
  </sheetPr>
  <dimension ref="A1:L397"/>
  <sheetViews>
    <sheetView tabSelected="1" zoomScale="87" zoomScaleNormal="87" workbookViewId="0">
      <pane ySplit="3" topLeftCell="A300" activePane="bottomLeft" state="frozen"/>
      <selection pane="bottomLeft" activeCell="I304" sqref="I304"/>
    </sheetView>
  </sheetViews>
  <sheetFormatPr defaultColWidth="8.88671875" defaultRowHeight="14.4" x14ac:dyDescent="0.3"/>
  <cols>
    <col min="1" max="1" width="22.44140625" style="1" customWidth="1"/>
    <col min="2" max="3" width="21.109375" style="1" customWidth="1"/>
    <col min="4" max="4" width="24.33203125" style="1" customWidth="1"/>
    <col min="5" max="5" width="25.109375" style="1" customWidth="1"/>
    <col min="6" max="6" width="13.109375" style="1" customWidth="1"/>
    <col min="7" max="7" width="13.88671875" style="1" customWidth="1"/>
    <col min="8" max="8" width="15.33203125" style="1" customWidth="1"/>
    <col min="9" max="9" width="20.33203125" style="1" customWidth="1"/>
    <col min="10" max="10" width="10.6640625" style="1" customWidth="1"/>
    <col min="11" max="11" width="10.88671875" style="1" customWidth="1"/>
    <col min="12" max="12" width="15.88671875" style="1" customWidth="1"/>
    <col min="13" max="16384" width="8.88671875" style="1"/>
  </cols>
  <sheetData>
    <row r="1" spans="1:12" x14ac:dyDescent="0.3">
      <c r="A1" s="3" t="s">
        <v>6</v>
      </c>
      <c r="B1" s="10">
        <v>45503</v>
      </c>
      <c r="C1" s="10"/>
      <c r="D1" s="4"/>
    </row>
    <row r="3" spans="1:12" ht="43.2" x14ac:dyDescent="0.3">
      <c r="A3" s="2" t="s">
        <v>0</v>
      </c>
      <c r="B3" s="2" t="s">
        <v>8</v>
      </c>
      <c r="C3" s="2" t="s">
        <v>152</v>
      </c>
      <c r="D3" s="2" t="s">
        <v>1</v>
      </c>
      <c r="E3" s="2" t="s">
        <v>9</v>
      </c>
      <c r="F3" s="2" t="s">
        <v>2</v>
      </c>
      <c r="G3" s="2" t="s">
        <v>3</v>
      </c>
      <c r="H3" s="2" t="s">
        <v>151</v>
      </c>
      <c r="I3" s="2" t="s">
        <v>150</v>
      </c>
      <c r="J3" s="2" t="s">
        <v>29</v>
      </c>
      <c r="K3" s="2" t="s">
        <v>4</v>
      </c>
      <c r="L3" s="2" t="s">
        <v>5</v>
      </c>
    </row>
    <row r="4" spans="1:12" ht="43.2" x14ac:dyDescent="0.3">
      <c r="A4" s="5" t="s">
        <v>7</v>
      </c>
      <c r="B4" s="5" t="s">
        <v>10</v>
      </c>
      <c r="C4" s="5"/>
      <c r="D4" s="5" t="s">
        <v>11</v>
      </c>
      <c r="E4" s="5" t="s">
        <v>31</v>
      </c>
      <c r="F4" s="6">
        <v>42125</v>
      </c>
      <c r="G4" s="6">
        <v>42735</v>
      </c>
      <c r="H4" s="7">
        <v>995575</v>
      </c>
      <c r="I4" s="8">
        <v>0.375</v>
      </c>
      <c r="J4" s="5" t="s">
        <v>28</v>
      </c>
      <c r="K4" s="5" t="s">
        <v>12</v>
      </c>
      <c r="L4" s="5" t="s">
        <v>13</v>
      </c>
    </row>
    <row r="5" spans="1:12" ht="49.5" customHeight="1" x14ac:dyDescent="0.3">
      <c r="A5" s="5" t="s">
        <v>14</v>
      </c>
      <c r="B5" s="5" t="s">
        <v>15</v>
      </c>
      <c r="C5" s="5"/>
      <c r="D5" s="5" t="s">
        <v>16</v>
      </c>
      <c r="E5" s="5" t="s">
        <v>62</v>
      </c>
      <c r="F5" s="6">
        <v>42005</v>
      </c>
      <c r="G5" s="6">
        <v>42402</v>
      </c>
      <c r="H5" s="7">
        <v>1914614.71</v>
      </c>
      <c r="I5" s="8">
        <v>0.2</v>
      </c>
      <c r="J5" s="5" t="s">
        <v>30</v>
      </c>
      <c r="K5" s="5" t="s">
        <v>12</v>
      </c>
      <c r="L5" s="5" t="s">
        <v>17</v>
      </c>
    </row>
    <row r="6" spans="1:12" ht="43.2" x14ac:dyDescent="0.3">
      <c r="A6" s="5" t="s">
        <v>18</v>
      </c>
      <c r="B6" s="5" t="s">
        <v>27</v>
      </c>
      <c r="C6" s="5"/>
      <c r="D6" s="5" t="s">
        <v>19</v>
      </c>
      <c r="E6" s="5" t="s">
        <v>26</v>
      </c>
      <c r="F6" s="6">
        <v>41640</v>
      </c>
      <c r="G6" s="6">
        <v>42735</v>
      </c>
      <c r="H6" s="7">
        <v>4275818.1399999997</v>
      </c>
      <c r="I6" s="8">
        <v>0.2</v>
      </c>
      <c r="J6" s="5" t="s">
        <v>30</v>
      </c>
      <c r="K6" s="5" t="s">
        <v>12</v>
      </c>
      <c r="L6" s="12" t="s">
        <v>192</v>
      </c>
    </row>
    <row r="7" spans="1:12" ht="43.2" x14ac:dyDescent="0.3">
      <c r="A7" s="5" t="s">
        <v>20</v>
      </c>
      <c r="B7" s="5" t="s">
        <v>10</v>
      </c>
      <c r="C7" s="5"/>
      <c r="D7" s="5" t="s">
        <v>21</v>
      </c>
      <c r="E7" s="5" t="s">
        <v>131</v>
      </c>
      <c r="F7" s="6">
        <v>42005</v>
      </c>
      <c r="G7" s="6">
        <v>42735</v>
      </c>
      <c r="H7" s="7">
        <v>253334</v>
      </c>
      <c r="I7" s="8">
        <v>0.375</v>
      </c>
      <c r="J7" s="5" t="s">
        <v>28</v>
      </c>
      <c r="K7" s="5" t="s">
        <v>12</v>
      </c>
      <c r="L7" s="5" t="s">
        <v>22</v>
      </c>
    </row>
    <row r="8" spans="1:12" ht="57.6" x14ac:dyDescent="0.3">
      <c r="A8" s="5" t="s">
        <v>23</v>
      </c>
      <c r="B8" s="5" t="s">
        <v>27</v>
      </c>
      <c r="C8" s="5"/>
      <c r="D8" s="5" t="s">
        <v>24</v>
      </c>
      <c r="E8" s="5" t="s">
        <v>149</v>
      </c>
      <c r="F8" s="6">
        <v>42309</v>
      </c>
      <c r="G8" s="6">
        <v>42735</v>
      </c>
      <c r="H8" s="7">
        <v>244400</v>
      </c>
      <c r="I8" s="8">
        <v>0.5</v>
      </c>
      <c r="J8" s="5" t="s">
        <v>28</v>
      </c>
      <c r="K8" s="5" t="s">
        <v>12</v>
      </c>
      <c r="L8" s="5" t="s">
        <v>25</v>
      </c>
    </row>
    <row r="9" spans="1:12" ht="43.2" x14ac:dyDescent="0.3">
      <c r="A9" s="5" t="s">
        <v>139</v>
      </c>
      <c r="B9" s="5" t="s">
        <v>33</v>
      </c>
      <c r="C9" s="11" t="s">
        <v>153</v>
      </c>
      <c r="D9" s="5" t="s">
        <v>34</v>
      </c>
      <c r="E9" s="5" t="s">
        <v>31</v>
      </c>
      <c r="F9" s="6">
        <v>42436</v>
      </c>
      <c r="G9" s="6">
        <v>43100</v>
      </c>
      <c r="H9" s="7">
        <v>30353.14</v>
      </c>
      <c r="I9" s="8">
        <v>0.25</v>
      </c>
      <c r="J9" s="5" t="s">
        <v>28</v>
      </c>
      <c r="K9" s="5" t="s">
        <v>12</v>
      </c>
      <c r="L9" s="5" t="s">
        <v>13</v>
      </c>
    </row>
    <row r="10" spans="1:12" ht="43.2" x14ac:dyDescent="0.3">
      <c r="A10" s="5" t="s">
        <v>139</v>
      </c>
      <c r="B10" s="5" t="s">
        <v>33</v>
      </c>
      <c r="C10" s="11" t="s">
        <v>153</v>
      </c>
      <c r="D10" s="5" t="s">
        <v>34</v>
      </c>
      <c r="E10" s="5" t="s">
        <v>32</v>
      </c>
      <c r="F10" s="6">
        <v>42436</v>
      </c>
      <c r="G10" s="6">
        <v>43100</v>
      </c>
      <c r="H10" s="7">
        <v>61975</v>
      </c>
      <c r="I10" s="8">
        <v>0.2</v>
      </c>
      <c r="J10" s="5" t="s">
        <v>28</v>
      </c>
      <c r="K10" s="5" t="s">
        <v>12</v>
      </c>
      <c r="L10" s="5" t="s">
        <v>35</v>
      </c>
    </row>
    <row r="11" spans="1:12" ht="72" x14ac:dyDescent="0.3">
      <c r="A11" s="5" t="s">
        <v>36</v>
      </c>
      <c r="B11" s="5" t="s">
        <v>37</v>
      </c>
      <c r="C11" s="5"/>
      <c r="D11" s="5" t="s">
        <v>38</v>
      </c>
      <c r="E11" s="5" t="s">
        <v>127</v>
      </c>
      <c r="F11" s="6">
        <v>42644</v>
      </c>
      <c r="G11" s="6">
        <v>43100</v>
      </c>
      <c r="H11" s="7">
        <v>141000</v>
      </c>
      <c r="I11" s="8">
        <v>0.2</v>
      </c>
      <c r="J11" s="5" t="s">
        <v>39</v>
      </c>
      <c r="K11" s="5" t="s">
        <v>12</v>
      </c>
      <c r="L11" s="5" t="s">
        <v>44</v>
      </c>
    </row>
    <row r="12" spans="1:12" ht="72" x14ac:dyDescent="0.3">
      <c r="A12" s="5" t="s">
        <v>40</v>
      </c>
      <c r="B12" s="5" t="s">
        <v>41</v>
      </c>
      <c r="C12" s="5"/>
      <c r="D12" s="5" t="s">
        <v>42</v>
      </c>
      <c r="E12" s="5" t="s">
        <v>127</v>
      </c>
      <c r="F12" s="6">
        <v>42536</v>
      </c>
      <c r="G12" s="6">
        <v>42644</v>
      </c>
      <c r="H12" s="7">
        <v>133076</v>
      </c>
      <c r="I12" s="8">
        <v>0.2</v>
      </c>
      <c r="J12" s="5" t="s">
        <v>43</v>
      </c>
      <c r="K12" s="5" t="s">
        <v>12</v>
      </c>
      <c r="L12" s="5" t="s">
        <v>44</v>
      </c>
    </row>
    <row r="13" spans="1:12" ht="75.75" customHeight="1" x14ac:dyDescent="0.3">
      <c r="A13" s="5" t="s">
        <v>45</v>
      </c>
      <c r="B13" s="5" t="s">
        <v>46</v>
      </c>
      <c r="C13" s="11" t="s">
        <v>154</v>
      </c>
      <c r="D13" s="5" t="s">
        <v>47</v>
      </c>
      <c r="E13" s="5" t="s">
        <v>31</v>
      </c>
      <c r="F13" s="6">
        <v>42491</v>
      </c>
      <c r="G13" s="6">
        <v>42521</v>
      </c>
      <c r="H13" s="7">
        <v>60859</v>
      </c>
      <c r="I13" s="8">
        <v>0.25</v>
      </c>
      <c r="J13" s="5" t="s">
        <v>48</v>
      </c>
      <c r="K13" s="5" t="s">
        <v>12</v>
      </c>
      <c r="L13" s="5" t="s">
        <v>13</v>
      </c>
    </row>
    <row r="14" spans="1:12" ht="57.6" x14ac:dyDescent="0.3">
      <c r="A14" s="5" t="s">
        <v>49</v>
      </c>
      <c r="B14" s="5" t="s">
        <v>50</v>
      </c>
      <c r="C14" s="11" t="s">
        <v>155</v>
      </c>
      <c r="D14" s="5" t="s">
        <v>53</v>
      </c>
      <c r="E14" s="5" t="s">
        <v>128</v>
      </c>
      <c r="F14" s="6">
        <v>42583</v>
      </c>
      <c r="G14" s="6">
        <v>42948</v>
      </c>
      <c r="H14" s="7">
        <v>49930</v>
      </c>
      <c r="I14" s="8">
        <v>0.2</v>
      </c>
      <c r="J14" s="5" t="s">
        <v>48</v>
      </c>
      <c r="K14" s="5" t="s">
        <v>12</v>
      </c>
      <c r="L14" s="5" t="s">
        <v>51</v>
      </c>
    </row>
    <row r="15" spans="1:12" ht="43.2" x14ac:dyDescent="0.3">
      <c r="A15" s="5" t="s">
        <v>52</v>
      </c>
      <c r="B15" s="5" t="s">
        <v>50</v>
      </c>
      <c r="C15" s="11" t="s">
        <v>155</v>
      </c>
      <c r="D15" s="5" t="s">
        <v>56</v>
      </c>
      <c r="E15" s="5" t="s">
        <v>31</v>
      </c>
      <c r="F15" s="6">
        <v>42583</v>
      </c>
      <c r="G15" s="6">
        <v>42948</v>
      </c>
      <c r="H15" s="7">
        <v>39819.14</v>
      </c>
      <c r="I15" s="8">
        <v>0.25</v>
      </c>
      <c r="J15" s="5" t="s">
        <v>48</v>
      </c>
      <c r="K15" s="5" t="s">
        <v>12</v>
      </c>
      <c r="L15" s="5" t="s">
        <v>13</v>
      </c>
    </row>
    <row r="16" spans="1:12" ht="57.6" x14ac:dyDescent="0.3">
      <c r="A16" s="5" t="s">
        <v>57</v>
      </c>
      <c r="B16" s="5" t="s">
        <v>27</v>
      </c>
      <c r="C16" s="5"/>
      <c r="D16" s="5" t="s">
        <v>58</v>
      </c>
      <c r="E16" s="5" t="s">
        <v>130</v>
      </c>
      <c r="F16" s="6">
        <v>42384</v>
      </c>
      <c r="G16" s="6">
        <v>42766</v>
      </c>
      <c r="H16" s="7">
        <v>348764.1</v>
      </c>
      <c r="I16" s="8">
        <v>0.5</v>
      </c>
      <c r="J16" s="5" t="s">
        <v>28</v>
      </c>
      <c r="K16" s="5" t="s">
        <v>12</v>
      </c>
      <c r="L16" s="5" t="s">
        <v>59</v>
      </c>
    </row>
    <row r="17" spans="1:12" ht="43.2" x14ac:dyDescent="0.3">
      <c r="A17" s="5" t="s">
        <v>54</v>
      </c>
      <c r="B17" s="5" t="s">
        <v>55</v>
      </c>
      <c r="C17" s="11" t="s">
        <v>156</v>
      </c>
      <c r="D17" s="5" t="s">
        <v>137</v>
      </c>
      <c r="E17" s="5" t="s">
        <v>32</v>
      </c>
      <c r="F17" s="6">
        <v>42623</v>
      </c>
      <c r="G17" s="6">
        <v>42653</v>
      </c>
      <c r="H17" s="7">
        <v>165555</v>
      </c>
      <c r="I17" s="8">
        <v>0.2</v>
      </c>
      <c r="J17" s="5" t="s">
        <v>48</v>
      </c>
      <c r="K17" s="5" t="s">
        <v>12</v>
      </c>
      <c r="L17" s="5" t="s">
        <v>35</v>
      </c>
    </row>
    <row r="18" spans="1:12" ht="43.2" x14ac:dyDescent="0.3">
      <c r="A18" s="5" t="s">
        <v>54</v>
      </c>
      <c r="B18" s="5" t="s">
        <v>55</v>
      </c>
      <c r="C18" s="11" t="s">
        <v>156</v>
      </c>
      <c r="D18" s="5" t="s">
        <v>138</v>
      </c>
      <c r="E18" s="5" t="s">
        <v>31</v>
      </c>
      <c r="F18" s="6">
        <v>42623</v>
      </c>
      <c r="G18" s="6">
        <v>42653</v>
      </c>
      <c r="H18" s="7">
        <v>35847</v>
      </c>
      <c r="I18" s="8">
        <v>0.25</v>
      </c>
      <c r="J18" s="5" t="s">
        <v>48</v>
      </c>
      <c r="K18" s="5" t="s">
        <v>12</v>
      </c>
      <c r="L18" s="5" t="s">
        <v>13</v>
      </c>
    </row>
    <row r="19" spans="1:12" ht="75" customHeight="1" x14ac:dyDescent="0.3">
      <c r="A19" s="5" t="s">
        <v>162</v>
      </c>
      <c r="B19" s="5" t="s">
        <v>41</v>
      </c>
      <c r="C19" s="11"/>
      <c r="D19" s="5" t="s">
        <v>164</v>
      </c>
      <c r="E19" s="5" t="s">
        <v>127</v>
      </c>
      <c r="F19" s="6">
        <v>41974</v>
      </c>
      <c r="G19" s="6">
        <v>42825</v>
      </c>
      <c r="H19" s="7">
        <v>742618.14</v>
      </c>
      <c r="I19" s="8">
        <v>0.2</v>
      </c>
      <c r="J19" s="5" t="s">
        <v>48</v>
      </c>
      <c r="K19" s="5" t="s">
        <v>12</v>
      </c>
      <c r="L19" s="5" t="s">
        <v>163</v>
      </c>
    </row>
    <row r="20" spans="1:12" ht="75" customHeight="1" x14ac:dyDescent="0.3">
      <c r="A20" s="5" t="s">
        <v>165</v>
      </c>
      <c r="B20" s="5" t="s">
        <v>27</v>
      </c>
      <c r="C20" s="11"/>
      <c r="D20" s="5" t="s">
        <v>190</v>
      </c>
      <c r="E20" s="5" t="s">
        <v>213</v>
      </c>
      <c r="F20" s="6">
        <v>42675</v>
      </c>
      <c r="G20" s="6">
        <v>43405</v>
      </c>
      <c r="H20" s="7">
        <v>242665</v>
      </c>
      <c r="I20" s="8">
        <v>0.5</v>
      </c>
      <c r="J20" s="5" t="s">
        <v>28</v>
      </c>
      <c r="K20" s="5" t="s">
        <v>12</v>
      </c>
      <c r="L20" s="5" t="s">
        <v>191</v>
      </c>
    </row>
    <row r="21" spans="1:12" ht="43.2" x14ac:dyDescent="0.3">
      <c r="A21" s="5" t="s">
        <v>60</v>
      </c>
      <c r="B21" s="5" t="s">
        <v>15</v>
      </c>
      <c r="C21" s="5"/>
      <c r="D21" s="5" t="s">
        <v>61</v>
      </c>
      <c r="E21" s="5" t="s">
        <v>62</v>
      </c>
      <c r="F21" s="6">
        <v>42156</v>
      </c>
      <c r="G21" s="6">
        <v>42521</v>
      </c>
      <c r="H21" s="7">
        <v>161844.49</v>
      </c>
      <c r="I21" s="8">
        <v>0.2</v>
      </c>
      <c r="J21" s="5" t="s">
        <v>30</v>
      </c>
      <c r="K21" s="5" t="s">
        <v>12</v>
      </c>
      <c r="L21" s="5" t="s">
        <v>17</v>
      </c>
    </row>
    <row r="22" spans="1:12" ht="57.6" x14ac:dyDescent="0.3">
      <c r="A22" s="5" t="s">
        <v>63</v>
      </c>
      <c r="B22" s="5" t="s">
        <v>64</v>
      </c>
      <c r="C22" s="5"/>
      <c r="D22" s="5" t="s">
        <v>65</v>
      </c>
      <c r="E22" s="5" t="s">
        <v>132</v>
      </c>
      <c r="F22" s="6">
        <v>42826</v>
      </c>
      <c r="G22" s="6">
        <v>43555</v>
      </c>
      <c r="H22" s="7">
        <v>50000</v>
      </c>
      <c r="I22" s="8">
        <v>0.5</v>
      </c>
      <c r="J22" s="5" t="s">
        <v>66</v>
      </c>
      <c r="K22" s="5" t="s">
        <v>12</v>
      </c>
      <c r="L22" s="5" t="s">
        <v>67</v>
      </c>
    </row>
    <row r="23" spans="1:12" ht="43.2" x14ac:dyDescent="0.3">
      <c r="A23" s="5" t="s">
        <v>68</v>
      </c>
      <c r="B23" s="5" t="s">
        <v>27</v>
      </c>
      <c r="C23" s="5"/>
      <c r="D23" s="5" t="s">
        <v>69</v>
      </c>
      <c r="E23" s="5" t="s">
        <v>132</v>
      </c>
      <c r="F23" s="6">
        <v>42826</v>
      </c>
      <c r="G23" s="6">
        <v>43555</v>
      </c>
      <c r="H23" s="7">
        <v>641861.75</v>
      </c>
      <c r="I23" s="9">
        <v>0.27265</v>
      </c>
      <c r="J23" s="5" t="s">
        <v>30</v>
      </c>
      <c r="K23" s="5" t="s">
        <v>12</v>
      </c>
      <c r="L23" s="5" t="s">
        <v>67</v>
      </c>
    </row>
    <row r="24" spans="1:12" ht="43.2" x14ac:dyDescent="0.3">
      <c r="A24" s="11" t="s">
        <v>70</v>
      </c>
      <c r="B24" s="11" t="s">
        <v>73</v>
      </c>
      <c r="C24" s="11"/>
      <c r="D24" s="11" t="s">
        <v>71</v>
      </c>
      <c r="E24" s="11" t="s">
        <v>132</v>
      </c>
      <c r="F24" s="30">
        <v>42614</v>
      </c>
      <c r="G24" s="30">
        <v>43708</v>
      </c>
      <c r="H24" s="31">
        <v>1477644</v>
      </c>
      <c r="I24" s="32">
        <v>0.14050000000000001</v>
      </c>
      <c r="J24" s="11" t="s">
        <v>30</v>
      </c>
      <c r="K24" s="11" t="s">
        <v>12</v>
      </c>
      <c r="L24" s="11" t="s">
        <v>67</v>
      </c>
    </row>
    <row r="25" spans="1:12" ht="43.2" x14ac:dyDescent="0.3">
      <c r="A25" s="5" t="s">
        <v>72</v>
      </c>
      <c r="B25" s="5" t="s">
        <v>74</v>
      </c>
      <c r="C25" s="5"/>
      <c r="D25" s="5" t="s">
        <v>75</v>
      </c>
      <c r="E25" s="5" t="s">
        <v>132</v>
      </c>
      <c r="F25" s="6">
        <v>42767</v>
      </c>
      <c r="G25" s="6">
        <v>43496</v>
      </c>
      <c r="H25" s="7">
        <v>430780</v>
      </c>
      <c r="I25" s="8">
        <v>0.34820000000000001</v>
      </c>
      <c r="J25" s="5" t="s">
        <v>30</v>
      </c>
      <c r="K25" s="5" t="s">
        <v>12</v>
      </c>
      <c r="L25" s="5" t="s">
        <v>67</v>
      </c>
    </row>
    <row r="26" spans="1:12" ht="43.5" customHeight="1" x14ac:dyDescent="0.3">
      <c r="A26" s="11" t="s">
        <v>280</v>
      </c>
      <c r="B26" s="5" t="s">
        <v>64</v>
      </c>
      <c r="C26" s="5"/>
      <c r="D26" s="5" t="s">
        <v>282</v>
      </c>
      <c r="E26" s="5" t="s">
        <v>286</v>
      </c>
      <c r="F26" s="6">
        <v>42370</v>
      </c>
      <c r="G26" s="6">
        <v>44196</v>
      </c>
      <c r="H26" s="7">
        <v>34500</v>
      </c>
      <c r="I26" s="8">
        <v>0.5</v>
      </c>
      <c r="J26" s="5" t="s">
        <v>66</v>
      </c>
      <c r="K26" s="5" t="s">
        <v>12</v>
      </c>
      <c r="L26" s="5" t="s">
        <v>284</v>
      </c>
    </row>
    <row r="27" spans="1:12" ht="43.5" customHeight="1" x14ac:dyDescent="0.3">
      <c r="A27" s="11" t="s">
        <v>281</v>
      </c>
      <c r="B27" s="5" t="s">
        <v>64</v>
      </c>
      <c r="C27" s="5"/>
      <c r="D27" s="5" t="s">
        <v>283</v>
      </c>
      <c r="E27" s="5" t="s">
        <v>287</v>
      </c>
      <c r="F27" s="6">
        <v>42370</v>
      </c>
      <c r="G27" s="6">
        <v>44196</v>
      </c>
      <c r="H27" s="7">
        <v>48050</v>
      </c>
      <c r="I27" s="8">
        <v>0.5</v>
      </c>
      <c r="J27" s="5" t="s">
        <v>66</v>
      </c>
      <c r="K27" s="5" t="s">
        <v>12</v>
      </c>
      <c r="L27" s="5" t="s">
        <v>285</v>
      </c>
    </row>
    <row r="28" spans="1:12" ht="43.2" x14ac:dyDescent="0.3">
      <c r="A28" s="5" t="s">
        <v>76</v>
      </c>
      <c r="B28" s="5" t="s">
        <v>77</v>
      </c>
      <c r="C28" s="5"/>
      <c r="D28" s="5" t="s">
        <v>78</v>
      </c>
      <c r="E28" s="5" t="s">
        <v>133</v>
      </c>
      <c r="F28" s="6">
        <v>42005</v>
      </c>
      <c r="G28" s="6">
        <v>42735</v>
      </c>
      <c r="H28" s="7">
        <v>2281275</v>
      </c>
      <c r="I28" s="8">
        <v>0.1</v>
      </c>
      <c r="J28" s="5" t="s">
        <v>28</v>
      </c>
      <c r="K28" s="5" t="s">
        <v>12</v>
      </c>
      <c r="L28" s="5" t="s">
        <v>79</v>
      </c>
    </row>
    <row r="29" spans="1:12" ht="43.2" x14ac:dyDescent="0.3">
      <c r="A29" s="5" t="s">
        <v>80</v>
      </c>
      <c r="B29" s="5" t="s">
        <v>81</v>
      </c>
      <c r="C29" s="5"/>
      <c r="D29" s="5" t="s">
        <v>82</v>
      </c>
      <c r="E29" s="5" t="s">
        <v>90</v>
      </c>
      <c r="F29" s="6">
        <v>41640</v>
      </c>
      <c r="G29" s="6">
        <v>43100</v>
      </c>
      <c r="H29" s="7">
        <f>360512.16+160615</f>
        <v>521127.16</v>
      </c>
      <c r="I29" s="8">
        <v>0.2</v>
      </c>
      <c r="J29" s="5" t="s">
        <v>48</v>
      </c>
      <c r="K29" s="5" t="s">
        <v>12</v>
      </c>
      <c r="L29" s="5" t="s">
        <v>83</v>
      </c>
    </row>
    <row r="30" spans="1:12" ht="43.2" x14ac:dyDescent="0.3">
      <c r="A30" s="5" t="s">
        <v>84</v>
      </c>
      <c r="B30" s="5" t="s">
        <v>85</v>
      </c>
      <c r="C30" s="5"/>
      <c r="D30" s="5" t="s">
        <v>86</v>
      </c>
      <c r="E30" s="5" t="s">
        <v>90</v>
      </c>
      <c r="F30" s="6">
        <v>41852</v>
      </c>
      <c r="G30" s="6">
        <v>42916</v>
      </c>
      <c r="H30" s="7">
        <v>121578.11</v>
      </c>
      <c r="I30" s="8">
        <v>0.2</v>
      </c>
      <c r="J30" s="5" t="s">
        <v>48</v>
      </c>
      <c r="K30" s="5" t="s">
        <v>12</v>
      </c>
      <c r="L30" s="5" t="s">
        <v>83</v>
      </c>
    </row>
    <row r="31" spans="1:12" ht="57.6" x14ac:dyDescent="0.3">
      <c r="A31" s="5" t="s">
        <v>87</v>
      </c>
      <c r="B31" s="5" t="s">
        <v>88</v>
      </c>
      <c r="C31" s="5"/>
      <c r="D31" s="5" t="s">
        <v>89</v>
      </c>
      <c r="E31" s="5" t="s">
        <v>91</v>
      </c>
      <c r="F31" s="6">
        <v>42278</v>
      </c>
      <c r="G31" s="6">
        <v>42673</v>
      </c>
      <c r="H31" s="7">
        <v>500000</v>
      </c>
      <c r="I31" s="8">
        <v>0.4</v>
      </c>
      <c r="J31" s="5" t="s">
        <v>92</v>
      </c>
      <c r="K31" s="5" t="s">
        <v>12</v>
      </c>
      <c r="L31" s="5" t="s">
        <v>25</v>
      </c>
    </row>
    <row r="32" spans="1:12" ht="57.6" x14ac:dyDescent="0.3">
      <c r="A32" s="5" t="s">
        <v>93</v>
      </c>
      <c r="B32" s="5" t="s">
        <v>94</v>
      </c>
      <c r="C32" s="5"/>
      <c r="D32" s="5" t="s">
        <v>95</v>
      </c>
      <c r="E32" s="5" t="s">
        <v>91</v>
      </c>
      <c r="F32" s="6">
        <v>42736</v>
      </c>
      <c r="G32" s="6">
        <v>43100</v>
      </c>
      <c r="H32" s="7">
        <v>148168</v>
      </c>
      <c r="I32" s="8">
        <v>0.5</v>
      </c>
      <c r="J32" s="5" t="s">
        <v>48</v>
      </c>
      <c r="K32" s="5" t="s">
        <v>12</v>
      </c>
      <c r="L32" s="5" t="s">
        <v>25</v>
      </c>
    </row>
    <row r="33" spans="1:12" ht="43.2" x14ac:dyDescent="0.3">
      <c r="A33" s="5" t="s">
        <v>96</v>
      </c>
      <c r="B33" s="5" t="s">
        <v>97</v>
      </c>
      <c r="C33" s="5"/>
      <c r="D33" s="5" t="s">
        <v>98</v>
      </c>
      <c r="E33" s="5" t="s">
        <v>90</v>
      </c>
      <c r="F33" s="6">
        <v>41937</v>
      </c>
      <c r="G33" s="6">
        <v>42825</v>
      </c>
      <c r="H33" s="7">
        <v>691397.23</v>
      </c>
      <c r="I33" s="8">
        <v>0.2</v>
      </c>
      <c r="J33" s="5" t="s">
        <v>99</v>
      </c>
      <c r="K33" s="5" t="s">
        <v>12</v>
      </c>
      <c r="L33" s="5" t="s">
        <v>83</v>
      </c>
    </row>
    <row r="34" spans="1:12" ht="43.2" x14ac:dyDescent="0.3">
      <c r="A34" s="5" t="s">
        <v>101</v>
      </c>
      <c r="B34" s="5" t="s">
        <v>100</v>
      </c>
      <c r="C34" s="5"/>
      <c r="D34" s="5" t="s">
        <v>102</v>
      </c>
      <c r="E34" s="5" t="s">
        <v>90</v>
      </c>
      <c r="F34" s="6">
        <v>42675</v>
      </c>
      <c r="G34" s="6">
        <v>43343</v>
      </c>
      <c r="H34" s="7">
        <v>1427726.35</v>
      </c>
      <c r="I34" s="8">
        <v>0.2</v>
      </c>
      <c r="J34" s="5" t="s">
        <v>103</v>
      </c>
      <c r="K34" s="5" t="s">
        <v>12</v>
      </c>
      <c r="L34" s="5" t="s">
        <v>83</v>
      </c>
    </row>
    <row r="35" spans="1:12" ht="43.2" x14ac:dyDescent="0.3">
      <c r="A35" s="5" t="s">
        <v>104</v>
      </c>
      <c r="B35" s="5" t="s">
        <v>105</v>
      </c>
      <c r="C35" s="5"/>
      <c r="D35" s="5" t="s">
        <v>106</v>
      </c>
      <c r="E35" s="5" t="s">
        <v>90</v>
      </c>
      <c r="F35" s="6">
        <v>42711</v>
      </c>
      <c r="G35" s="6">
        <v>43100</v>
      </c>
      <c r="H35" s="7">
        <v>707170.05</v>
      </c>
      <c r="I35" s="8">
        <v>0.2</v>
      </c>
      <c r="J35" s="5" t="s">
        <v>48</v>
      </c>
      <c r="K35" s="5" t="s">
        <v>12</v>
      </c>
      <c r="L35" s="5" t="s">
        <v>83</v>
      </c>
    </row>
    <row r="36" spans="1:12" ht="59.25" customHeight="1" x14ac:dyDescent="0.3">
      <c r="A36" s="5" t="s">
        <v>107</v>
      </c>
      <c r="B36" s="5" t="s">
        <v>105</v>
      </c>
      <c r="C36" s="5"/>
      <c r="D36" s="5" t="s">
        <v>106</v>
      </c>
      <c r="E36" s="5" t="s">
        <v>90</v>
      </c>
      <c r="F36" s="6">
        <v>42736</v>
      </c>
      <c r="G36" s="6">
        <v>43100</v>
      </c>
      <c r="H36" s="7">
        <v>227922</v>
      </c>
      <c r="I36" s="8">
        <v>0.2</v>
      </c>
      <c r="J36" s="5" t="s">
        <v>48</v>
      </c>
      <c r="K36" s="5" t="s">
        <v>12</v>
      </c>
      <c r="L36" s="5" t="s">
        <v>83</v>
      </c>
    </row>
    <row r="37" spans="1:12" ht="58.5" customHeight="1" x14ac:dyDescent="0.3">
      <c r="A37" s="5" t="s">
        <v>108</v>
      </c>
      <c r="B37" s="5" t="s">
        <v>109</v>
      </c>
      <c r="C37" s="5"/>
      <c r="D37" s="5" t="s">
        <v>110</v>
      </c>
      <c r="E37" s="5" t="s">
        <v>90</v>
      </c>
      <c r="F37" s="6">
        <v>42161</v>
      </c>
      <c r="G37" s="6">
        <v>43100</v>
      </c>
      <c r="H37" s="7">
        <v>41700</v>
      </c>
      <c r="I37" s="8">
        <v>0.2</v>
      </c>
      <c r="J37" s="5" t="s">
        <v>48</v>
      </c>
      <c r="K37" s="5" t="s">
        <v>12</v>
      </c>
      <c r="L37" s="5" t="s">
        <v>83</v>
      </c>
    </row>
    <row r="38" spans="1:12" ht="59.25" customHeight="1" x14ac:dyDescent="0.3">
      <c r="A38" s="5" t="s">
        <v>166</v>
      </c>
      <c r="B38" s="5" t="s">
        <v>167</v>
      </c>
      <c r="C38" s="5"/>
      <c r="D38" s="5" t="s">
        <v>211</v>
      </c>
      <c r="E38" s="5" t="s">
        <v>90</v>
      </c>
      <c r="F38" s="6">
        <v>41996</v>
      </c>
      <c r="G38" s="6">
        <v>42824</v>
      </c>
      <c r="H38" s="7">
        <v>378700.73</v>
      </c>
      <c r="I38" s="8">
        <v>0.2</v>
      </c>
      <c r="J38" s="5" t="s">
        <v>212</v>
      </c>
      <c r="K38" s="5" t="s">
        <v>12</v>
      </c>
      <c r="L38" s="5" t="s">
        <v>208</v>
      </c>
    </row>
    <row r="39" spans="1:12" ht="105.75" customHeight="1" x14ac:dyDescent="0.3">
      <c r="A39" s="5" t="s">
        <v>215</v>
      </c>
      <c r="B39" s="5" t="s">
        <v>216</v>
      </c>
      <c r="C39" s="5"/>
      <c r="D39" s="5" t="s">
        <v>217</v>
      </c>
      <c r="E39" s="5" t="s">
        <v>90</v>
      </c>
      <c r="F39" s="6">
        <v>42005</v>
      </c>
      <c r="G39" s="6">
        <v>42735</v>
      </c>
      <c r="H39" s="7">
        <v>813888.08</v>
      </c>
      <c r="I39" s="8">
        <v>0.2</v>
      </c>
      <c r="J39" s="5" t="s">
        <v>48</v>
      </c>
      <c r="K39" s="5" t="s">
        <v>12</v>
      </c>
      <c r="L39" s="5" t="s">
        <v>208</v>
      </c>
    </row>
    <row r="40" spans="1:12" x14ac:dyDescent="0.3">
      <c r="A40" s="5" t="s">
        <v>111</v>
      </c>
      <c r="B40" s="5" t="s">
        <v>112</v>
      </c>
      <c r="C40" s="5"/>
      <c r="D40" s="5" t="s">
        <v>113</v>
      </c>
      <c r="E40" s="5" t="s">
        <v>126</v>
      </c>
      <c r="F40" s="6">
        <v>42508</v>
      </c>
      <c r="G40" s="6">
        <v>42508</v>
      </c>
      <c r="H40" s="7">
        <v>1564</v>
      </c>
      <c r="I40" s="8">
        <v>0.5</v>
      </c>
      <c r="J40" s="5" t="s">
        <v>66</v>
      </c>
      <c r="K40" s="5" t="s">
        <v>12</v>
      </c>
      <c r="L40" s="5" t="s">
        <v>114</v>
      </c>
    </row>
    <row r="41" spans="1:12" ht="28.8" x14ac:dyDescent="0.3">
      <c r="A41" s="5" t="s">
        <v>115</v>
      </c>
      <c r="B41" s="5" t="s">
        <v>120</v>
      </c>
      <c r="C41" s="5"/>
      <c r="D41" s="5" t="s">
        <v>123</v>
      </c>
      <c r="E41" s="5" t="s">
        <v>126</v>
      </c>
      <c r="F41" s="6">
        <v>42552</v>
      </c>
      <c r="G41" s="6">
        <v>44196</v>
      </c>
      <c r="H41" s="7">
        <v>492166.65</v>
      </c>
      <c r="I41" s="8">
        <v>0.5</v>
      </c>
      <c r="J41" s="5" t="s">
        <v>28</v>
      </c>
      <c r="K41" s="5" t="s">
        <v>12</v>
      </c>
      <c r="L41" s="5" t="s">
        <v>114</v>
      </c>
    </row>
    <row r="42" spans="1:12" x14ac:dyDescent="0.3">
      <c r="A42" s="5" t="s">
        <v>116</v>
      </c>
      <c r="B42" s="5" t="s">
        <v>121</v>
      </c>
      <c r="C42" s="5"/>
      <c r="D42" s="5" t="s">
        <v>124</v>
      </c>
      <c r="E42" s="5" t="s">
        <v>126</v>
      </c>
      <c r="F42" s="6">
        <v>42582</v>
      </c>
      <c r="G42" s="6">
        <v>42582</v>
      </c>
      <c r="H42" s="7">
        <v>10890</v>
      </c>
      <c r="I42" s="8">
        <v>0.5</v>
      </c>
      <c r="J42" s="5" t="s">
        <v>92</v>
      </c>
      <c r="K42" s="5" t="s">
        <v>12</v>
      </c>
      <c r="L42" s="5" t="s">
        <v>114</v>
      </c>
    </row>
    <row r="43" spans="1:12" x14ac:dyDescent="0.3">
      <c r="A43" s="5" t="s">
        <v>117</v>
      </c>
      <c r="B43" s="5" t="s">
        <v>77</v>
      </c>
      <c r="C43" s="5"/>
      <c r="D43" s="5" t="s">
        <v>129</v>
      </c>
      <c r="E43" s="5" t="s">
        <v>126</v>
      </c>
      <c r="F43" s="6">
        <v>42339</v>
      </c>
      <c r="G43" s="6">
        <v>42551</v>
      </c>
      <c r="H43" s="7">
        <v>39821.22</v>
      </c>
      <c r="I43" s="8">
        <v>0.5</v>
      </c>
      <c r="J43" s="5" t="s">
        <v>92</v>
      </c>
      <c r="K43" s="5" t="s">
        <v>12</v>
      </c>
      <c r="L43" s="5" t="s">
        <v>114</v>
      </c>
    </row>
    <row r="44" spans="1:12" x14ac:dyDescent="0.3">
      <c r="A44" s="5" t="s">
        <v>118</v>
      </c>
      <c r="B44" s="5" t="s">
        <v>122</v>
      </c>
      <c r="C44" s="5"/>
      <c r="D44" s="5" t="s">
        <v>125</v>
      </c>
      <c r="E44" s="5" t="s">
        <v>126</v>
      </c>
      <c r="F44" s="6">
        <v>42621</v>
      </c>
      <c r="G44" s="6">
        <v>42621</v>
      </c>
      <c r="H44" s="7">
        <v>32851.5</v>
      </c>
      <c r="I44" s="8">
        <v>0.5</v>
      </c>
      <c r="J44" s="5" t="s">
        <v>92</v>
      </c>
      <c r="K44" s="5" t="s">
        <v>12</v>
      </c>
      <c r="L44" s="5" t="s">
        <v>114</v>
      </c>
    </row>
    <row r="45" spans="1:12" x14ac:dyDescent="0.3">
      <c r="A45" s="5" t="s">
        <v>119</v>
      </c>
      <c r="B45" s="5" t="s">
        <v>77</v>
      </c>
      <c r="C45" s="5"/>
      <c r="D45" s="5" t="s">
        <v>129</v>
      </c>
      <c r="E45" s="5" t="s">
        <v>126</v>
      </c>
      <c r="F45" s="6">
        <v>42552</v>
      </c>
      <c r="G45" s="6">
        <v>42643</v>
      </c>
      <c r="H45" s="7">
        <v>15991.3</v>
      </c>
      <c r="I45" s="8">
        <v>0.5</v>
      </c>
      <c r="J45" s="5" t="s">
        <v>92</v>
      </c>
      <c r="K45" s="5" t="s">
        <v>12</v>
      </c>
      <c r="L45" s="5" t="s">
        <v>114</v>
      </c>
    </row>
    <row r="46" spans="1:12" ht="93" customHeight="1" x14ac:dyDescent="0.3">
      <c r="A46" s="5" t="s">
        <v>168</v>
      </c>
      <c r="B46" s="5" t="s">
        <v>169</v>
      </c>
      <c r="C46" s="5"/>
      <c r="D46" s="5" t="s">
        <v>210</v>
      </c>
      <c r="E46" s="5" t="s">
        <v>130</v>
      </c>
      <c r="F46" s="6">
        <v>42856</v>
      </c>
      <c r="G46" s="6">
        <v>43220</v>
      </c>
      <c r="H46" s="7">
        <v>63702</v>
      </c>
      <c r="I46" s="8">
        <v>0.5</v>
      </c>
      <c r="J46" s="5" t="s">
        <v>28</v>
      </c>
      <c r="K46" s="5" t="s">
        <v>12</v>
      </c>
      <c r="L46" s="5" t="s">
        <v>207</v>
      </c>
    </row>
    <row r="47" spans="1:12" ht="43.2" x14ac:dyDescent="0.3">
      <c r="A47" s="5" t="s">
        <v>134</v>
      </c>
      <c r="B47" s="5" t="s">
        <v>10</v>
      </c>
      <c r="C47" s="5"/>
      <c r="D47" s="5" t="s">
        <v>161</v>
      </c>
      <c r="E47" s="5" t="s">
        <v>31</v>
      </c>
      <c r="F47" s="6">
        <v>42767</v>
      </c>
      <c r="G47" s="6">
        <v>43100</v>
      </c>
      <c r="H47" s="7">
        <v>713224.2</v>
      </c>
      <c r="I47" s="8">
        <v>0.375</v>
      </c>
      <c r="J47" s="5" t="s">
        <v>28</v>
      </c>
      <c r="K47" s="5" t="s">
        <v>12</v>
      </c>
      <c r="L47" s="5" t="s">
        <v>135</v>
      </c>
    </row>
    <row r="48" spans="1:12" ht="80.25" customHeight="1" x14ac:dyDescent="0.3">
      <c r="A48" s="11" t="s">
        <v>288</v>
      </c>
      <c r="B48" s="5" t="s">
        <v>289</v>
      </c>
      <c r="C48" s="5"/>
      <c r="D48" s="5" t="s">
        <v>331</v>
      </c>
      <c r="E48" s="5" t="s">
        <v>886</v>
      </c>
      <c r="F48" s="6">
        <v>42450</v>
      </c>
      <c r="G48" s="6">
        <v>43646</v>
      </c>
      <c r="H48" s="7">
        <v>154122.4</v>
      </c>
      <c r="I48" s="8">
        <v>0.3</v>
      </c>
      <c r="J48" s="5" t="s">
        <v>48</v>
      </c>
      <c r="K48" s="5" t="s">
        <v>12</v>
      </c>
      <c r="L48" s="5" t="s">
        <v>885</v>
      </c>
    </row>
    <row r="49" spans="1:12" ht="59.25" customHeight="1" x14ac:dyDescent="0.3">
      <c r="A49" s="5" t="s">
        <v>140</v>
      </c>
      <c r="B49" s="5" t="s">
        <v>136</v>
      </c>
      <c r="C49" s="11" t="s">
        <v>157</v>
      </c>
      <c r="D49" s="5" t="s">
        <v>159</v>
      </c>
      <c r="E49" s="5" t="str">
        <f>E14</f>
        <v>Investeringen i.v.m. beperking van de impact van de visserij op het mariene milieu</v>
      </c>
      <c r="F49" s="6">
        <v>42334</v>
      </c>
      <c r="G49" s="6">
        <v>43100</v>
      </c>
      <c r="H49" s="15">
        <v>69000</v>
      </c>
      <c r="I49" s="8">
        <v>0.2</v>
      </c>
      <c r="J49" s="5" t="s">
        <v>28</v>
      </c>
      <c r="K49" s="5" t="s">
        <v>12</v>
      </c>
      <c r="L49" s="5" t="s">
        <v>141</v>
      </c>
    </row>
    <row r="50" spans="1:12" ht="46.5" customHeight="1" x14ac:dyDescent="0.3">
      <c r="A50" s="5" t="str">
        <f>A49</f>
        <v>17/UP1/06/Z.596</v>
      </c>
      <c r="B50" s="5" t="str">
        <f>B49</f>
        <v>rederij Deo Volente</v>
      </c>
      <c r="C50" s="11" t="s">
        <v>157</v>
      </c>
      <c r="D50" s="5" t="str">
        <f>D9</f>
        <v>Modernisering en aanpassen vistuig</v>
      </c>
      <c r="E50" s="5" t="str">
        <f>E47</f>
        <v>Investeringen i.v.m. veiligheid en arbeidsomstandigheden</v>
      </c>
      <c r="F50" s="6">
        <f>F49</f>
        <v>42334</v>
      </c>
      <c r="G50" s="6">
        <f>G49</f>
        <v>43100</v>
      </c>
      <c r="H50" s="15">
        <v>28643</v>
      </c>
      <c r="I50" s="8">
        <v>0.25</v>
      </c>
      <c r="J50" s="5" t="s">
        <v>28</v>
      </c>
      <c r="K50" s="5" t="s">
        <v>12</v>
      </c>
      <c r="L50" s="5" t="s">
        <v>135</v>
      </c>
    </row>
    <row r="51" spans="1:12" ht="45" customHeight="1" x14ac:dyDescent="0.3">
      <c r="A51" s="5" t="s">
        <v>142</v>
      </c>
      <c r="B51" s="5" t="s">
        <v>50</v>
      </c>
      <c r="C51" s="11" t="s">
        <v>155</v>
      </c>
      <c r="D51" s="5" t="s">
        <v>160</v>
      </c>
      <c r="E51" s="5" t="str">
        <f>E50</f>
        <v>Investeringen i.v.m. veiligheid en arbeidsomstandigheden</v>
      </c>
      <c r="F51" s="6">
        <v>42948</v>
      </c>
      <c r="G51" s="6">
        <v>43344</v>
      </c>
      <c r="H51" s="15">
        <v>206860</v>
      </c>
      <c r="I51" s="8">
        <v>0.25</v>
      </c>
      <c r="J51" s="5" t="s">
        <v>48</v>
      </c>
      <c r="K51" s="5" t="s">
        <v>12</v>
      </c>
      <c r="L51" s="5" t="s">
        <v>135</v>
      </c>
    </row>
    <row r="52" spans="1:12" ht="47.25" customHeight="1" x14ac:dyDescent="0.3">
      <c r="A52" s="5" t="s">
        <v>143</v>
      </c>
      <c r="B52" s="5" t="s">
        <v>144</v>
      </c>
      <c r="C52" s="11" t="s">
        <v>158</v>
      </c>
      <c r="D52" s="5" t="str">
        <f>D50</f>
        <v>Modernisering en aanpassen vistuig</v>
      </c>
      <c r="E52" s="5" t="str">
        <f>E51</f>
        <v>Investeringen i.v.m. veiligheid en arbeidsomstandigheden</v>
      </c>
      <c r="F52" s="6">
        <v>42795</v>
      </c>
      <c r="G52" s="6">
        <v>42978</v>
      </c>
      <c r="H52" s="15">
        <v>170481</v>
      </c>
      <c r="I52" s="8">
        <v>0.25</v>
      </c>
      <c r="J52" s="5" t="s">
        <v>28</v>
      </c>
      <c r="K52" s="5" t="s">
        <v>12</v>
      </c>
      <c r="L52" s="5" t="s">
        <v>135</v>
      </c>
    </row>
    <row r="53" spans="1:12" ht="64.5" customHeight="1" x14ac:dyDescent="0.3">
      <c r="A53" s="5" t="str">
        <f>A52</f>
        <v>17/UP1/09/Z.80</v>
      </c>
      <c r="B53" s="5" t="str">
        <f>B52</f>
        <v>Silverpit</v>
      </c>
      <c r="C53" s="11" t="s">
        <v>158</v>
      </c>
      <c r="D53" s="5" t="s">
        <v>137</v>
      </c>
      <c r="E53" s="5" t="str">
        <f>E49</f>
        <v>Investeringen i.v.m. beperking van de impact van de visserij op het mariene milieu</v>
      </c>
      <c r="F53" s="6">
        <f>F52</f>
        <v>42795</v>
      </c>
      <c r="G53" s="6">
        <f>G52</f>
        <v>42978</v>
      </c>
      <c r="H53" s="15">
        <v>30495</v>
      </c>
      <c r="I53" s="8">
        <v>0.2</v>
      </c>
      <c r="J53" s="5" t="str">
        <f>J52</f>
        <v>BE255</v>
      </c>
      <c r="K53" s="5" t="str">
        <f>K52</f>
        <v>België</v>
      </c>
      <c r="L53" s="5" t="s">
        <v>141</v>
      </c>
    </row>
    <row r="54" spans="1:12" ht="63.75" customHeight="1" x14ac:dyDescent="0.3">
      <c r="A54" s="5" t="s">
        <v>170</v>
      </c>
      <c r="B54" s="5" t="s">
        <v>27</v>
      </c>
      <c r="C54" s="11"/>
      <c r="D54" s="5" t="s">
        <v>193</v>
      </c>
      <c r="E54" s="5" t="s">
        <v>214</v>
      </c>
      <c r="F54" s="6">
        <v>42917</v>
      </c>
      <c r="G54" s="6">
        <v>43830</v>
      </c>
      <c r="H54" s="13">
        <v>740921</v>
      </c>
      <c r="I54" s="8">
        <v>0.5</v>
      </c>
      <c r="J54" s="5" t="s">
        <v>28</v>
      </c>
      <c r="K54" s="5" t="s">
        <v>12</v>
      </c>
      <c r="L54" s="5" t="s">
        <v>206</v>
      </c>
    </row>
    <row r="55" spans="1:12" ht="59.25" customHeight="1" x14ac:dyDescent="0.3">
      <c r="A55" s="5" t="s">
        <v>171</v>
      </c>
      <c r="B55" s="5" t="s">
        <v>172</v>
      </c>
      <c r="C55" s="11" t="s">
        <v>195</v>
      </c>
      <c r="D55" s="5" t="s">
        <v>194</v>
      </c>
      <c r="E55" s="5" t="s">
        <v>32</v>
      </c>
      <c r="F55" s="6">
        <v>42370</v>
      </c>
      <c r="G55" s="6">
        <v>43100</v>
      </c>
      <c r="H55" s="13">
        <v>31708.31</v>
      </c>
      <c r="I55" s="8">
        <v>0.2</v>
      </c>
      <c r="J55" s="5" t="s">
        <v>28</v>
      </c>
      <c r="K55" s="5" t="s">
        <v>12</v>
      </c>
      <c r="L55" s="5" t="s">
        <v>141</v>
      </c>
    </row>
    <row r="56" spans="1:12" ht="152.25" customHeight="1" x14ac:dyDescent="0.3">
      <c r="A56" s="5" t="s">
        <v>173</v>
      </c>
      <c r="B56" s="5" t="s">
        <v>10</v>
      </c>
      <c r="C56" s="11"/>
      <c r="D56" s="5" t="s">
        <v>196</v>
      </c>
      <c r="E56" s="5" t="s">
        <v>130</v>
      </c>
      <c r="F56" s="6">
        <v>42887</v>
      </c>
      <c r="G56" s="6">
        <v>43496</v>
      </c>
      <c r="H56" s="13">
        <v>122209</v>
      </c>
      <c r="I56" s="8">
        <v>0.375</v>
      </c>
      <c r="J56" s="5" t="s">
        <v>28</v>
      </c>
      <c r="K56" s="5" t="s">
        <v>12</v>
      </c>
      <c r="L56" s="5" t="s">
        <v>207</v>
      </c>
    </row>
    <row r="57" spans="1:12" ht="72" customHeight="1" x14ac:dyDescent="0.3">
      <c r="A57" s="5" t="s">
        <v>174</v>
      </c>
      <c r="B57" s="5" t="s">
        <v>37</v>
      </c>
      <c r="C57" s="11"/>
      <c r="D57" s="5" t="s">
        <v>197</v>
      </c>
      <c r="E57" s="5" t="s">
        <v>127</v>
      </c>
      <c r="F57" s="6">
        <v>42979</v>
      </c>
      <c r="G57" s="6">
        <v>43190</v>
      </c>
      <c r="H57" s="13">
        <v>230500</v>
      </c>
      <c r="I57" s="8">
        <v>0.2</v>
      </c>
      <c r="J57" s="5" t="s">
        <v>39</v>
      </c>
      <c r="K57" s="5" t="s">
        <v>12</v>
      </c>
      <c r="L57" s="5" t="s">
        <v>163</v>
      </c>
    </row>
    <row r="58" spans="1:12" ht="92.25" customHeight="1" x14ac:dyDescent="0.3">
      <c r="A58" s="5" t="s">
        <v>175</v>
      </c>
      <c r="B58" s="5" t="s">
        <v>176</v>
      </c>
      <c r="C58" s="11" t="s">
        <v>199</v>
      </c>
      <c r="D58" s="5" t="s">
        <v>198</v>
      </c>
      <c r="E58" s="5" t="s">
        <v>31</v>
      </c>
      <c r="F58" s="6">
        <v>42705</v>
      </c>
      <c r="G58" s="6">
        <v>43039</v>
      </c>
      <c r="H58" s="13">
        <v>140248.01</v>
      </c>
      <c r="I58" s="8">
        <v>0.25</v>
      </c>
      <c r="J58" s="5" t="s">
        <v>28</v>
      </c>
      <c r="K58" s="5" t="s">
        <v>12</v>
      </c>
      <c r="L58" s="5" t="s">
        <v>135</v>
      </c>
    </row>
    <row r="59" spans="1:12" ht="92.25" customHeight="1" x14ac:dyDescent="0.3">
      <c r="A59" s="5" t="s">
        <v>218</v>
      </c>
      <c r="B59" s="5" t="s">
        <v>219</v>
      </c>
      <c r="C59" s="11" t="s">
        <v>221</v>
      </c>
      <c r="D59" s="5" t="s">
        <v>220</v>
      </c>
      <c r="E59" s="5" t="s">
        <v>31</v>
      </c>
      <c r="F59" s="6">
        <v>42795</v>
      </c>
      <c r="G59" s="6">
        <v>43435</v>
      </c>
      <c r="H59" s="13">
        <v>259494</v>
      </c>
      <c r="I59" s="8">
        <v>0.25</v>
      </c>
      <c r="J59" s="5" t="s">
        <v>28</v>
      </c>
      <c r="K59" s="5" t="s">
        <v>222</v>
      </c>
      <c r="L59" s="5" t="s">
        <v>135</v>
      </c>
    </row>
    <row r="60" spans="1:12" ht="108" customHeight="1" x14ac:dyDescent="0.3">
      <c r="A60" s="5" t="s">
        <v>223</v>
      </c>
      <c r="B60" s="5" t="s">
        <v>224</v>
      </c>
      <c r="C60" s="11" t="s">
        <v>225</v>
      </c>
      <c r="D60" s="5" t="s">
        <v>226</v>
      </c>
      <c r="E60" s="5" t="s">
        <v>31</v>
      </c>
      <c r="F60" s="6">
        <v>42654</v>
      </c>
      <c r="G60" s="6">
        <v>43281</v>
      </c>
      <c r="H60" s="13">
        <v>313169</v>
      </c>
      <c r="I60" s="8">
        <v>0.25</v>
      </c>
      <c r="J60" s="5" t="s">
        <v>48</v>
      </c>
      <c r="K60" s="5" t="s">
        <v>222</v>
      </c>
      <c r="L60" s="5" t="s">
        <v>135</v>
      </c>
    </row>
    <row r="61" spans="1:12" ht="108" customHeight="1" x14ac:dyDescent="0.3">
      <c r="A61" s="5" t="s">
        <v>227</v>
      </c>
      <c r="B61" s="5" t="s">
        <v>50</v>
      </c>
      <c r="C61" s="11" t="s">
        <v>155</v>
      </c>
      <c r="D61" s="5" t="s">
        <v>229</v>
      </c>
      <c r="E61" s="5" t="s">
        <v>31</v>
      </c>
      <c r="F61" s="6">
        <v>43191</v>
      </c>
      <c r="G61" s="6">
        <v>43922</v>
      </c>
      <c r="H61" s="13">
        <v>43522</v>
      </c>
      <c r="I61" s="8">
        <v>0.25</v>
      </c>
      <c r="J61" s="5" t="s">
        <v>48</v>
      </c>
      <c r="K61" s="5" t="s">
        <v>222</v>
      </c>
      <c r="L61" s="5" t="s">
        <v>135</v>
      </c>
    </row>
    <row r="62" spans="1:12" ht="108" customHeight="1" x14ac:dyDescent="0.3">
      <c r="A62" s="5" t="s">
        <v>228</v>
      </c>
      <c r="B62" s="5" t="s">
        <v>50</v>
      </c>
      <c r="C62" s="11" t="s">
        <v>155</v>
      </c>
      <c r="D62" s="5" t="s">
        <v>230</v>
      </c>
      <c r="E62" s="5" t="s">
        <v>31</v>
      </c>
      <c r="F62" s="6">
        <v>43101</v>
      </c>
      <c r="G62" s="6">
        <v>43466</v>
      </c>
      <c r="H62" s="13">
        <v>130570</v>
      </c>
      <c r="I62" s="8">
        <v>0.25</v>
      </c>
      <c r="J62" s="5" t="s">
        <v>48</v>
      </c>
      <c r="K62" s="5" t="s">
        <v>222</v>
      </c>
      <c r="L62" s="5" t="s">
        <v>135</v>
      </c>
    </row>
    <row r="63" spans="1:12" ht="108" customHeight="1" x14ac:dyDescent="0.3">
      <c r="A63" s="5" t="s">
        <v>231</v>
      </c>
      <c r="B63" s="5" t="s">
        <v>50</v>
      </c>
      <c r="C63" s="11" t="s">
        <v>155</v>
      </c>
      <c r="D63" s="5" t="s">
        <v>232</v>
      </c>
      <c r="E63" s="5" t="s">
        <v>31</v>
      </c>
      <c r="F63" s="6">
        <v>42856</v>
      </c>
      <c r="G63" s="6">
        <v>43586</v>
      </c>
      <c r="H63" s="13">
        <v>121817</v>
      </c>
      <c r="I63" s="8">
        <v>0.25</v>
      </c>
      <c r="J63" s="5" t="s">
        <v>48</v>
      </c>
      <c r="K63" s="5" t="s">
        <v>222</v>
      </c>
      <c r="L63" s="5" t="s">
        <v>135</v>
      </c>
    </row>
    <row r="64" spans="1:12" ht="108" customHeight="1" x14ac:dyDescent="0.3">
      <c r="A64" s="5" t="s">
        <v>233</v>
      </c>
      <c r="B64" s="5" t="s">
        <v>236</v>
      </c>
      <c r="C64" s="11" t="s">
        <v>234</v>
      </c>
      <c r="D64" s="5" t="s">
        <v>235</v>
      </c>
      <c r="E64" s="5" t="s">
        <v>31</v>
      </c>
      <c r="F64" s="6">
        <v>42705</v>
      </c>
      <c r="G64" s="6">
        <v>43281</v>
      </c>
      <c r="H64" s="13">
        <v>210580</v>
      </c>
      <c r="I64" s="8">
        <v>0.25</v>
      </c>
      <c r="J64" s="5" t="s">
        <v>28</v>
      </c>
      <c r="K64" s="5" t="s">
        <v>222</v>
      </c>
      <c r="L64" s="5" t="s">
        <v>135</v>
      </c>
    </row>
    <row r="65" spans="1:12" ht="108" customHeight="1" x14ac:dyDescent="0.3">
      <c r="A65" s="5" t="s">
        <v>233</v>
      </c>
      <c r="B65" s="5" t="s">
        <v>236</v>
      </c>
      <c r="C65" s="11" t="s">
        <v>234</v>
      </c>
      <c r="D65" s="5" t="s">
        <v>235</v>
      </c>
      <c r="E65" s="5" t="s">
        <v>128</v>
      </c>
      <c r="F65" s="6">
        <v>42705</v>
      </c>
      <c r="G65" s="6">
        <v>43281</v>
      </c>
      <c r="H65" s="13">
        <v>29624</v>
      </c>
      <c r="I65" s="8">
        <v>0.2</v>
      </c>
      <c r="J65" s="5" t="s">
        <v>28</v>
      </c>
      <c r="K65" s="5" t="s">
        <v>222</v>
      </c>
      <c r="L65" s="5" t="s">
        <v>237</v>
      </c>
    </row>
    <row r="66" spans="1:12" ht="108" customHeight="1" x14ac:dyDescent="0.3">
      <c r="A66" s="5" t="s">
        <v>238</v>
      </c>
      <c r="B66" s="5" t="s">
        <v>239</v>
      </c>
      <c r="C66" s="11"/>
      <c r="D66" s="5" t="s">
        <v>240</v>
      </c>
      <c r="E66" s="5" t="s">
        <v>62</v>
      </c>
      <c r="F66" s="6">
        <v>42005</v>
      </c>
      <c r="G66" s="6">
        <v>42947</v>
      </c>
      <c r="H66" s="13">
        <v>192607.88</v>
      </c>
      <c r="I66" s="8">
        <v>0.2</v>
      </c>
      <c r="J66" s="5" t="s">
        <v>30</v>
      </c>
      <c r="K66" s="5" t="s">
        <v>222</v>
      </c>
      <c r="L66" s="5" t="s">
        <v>241</v>
      </c>
    </row>
    <row r="67" spans="1:12" ht="42" customHeight="1" x14ac:dyDescent="0.3">
      <c r="A67" s="11" t="s">
        <v>376</v>
      </c>
      <c r="B67" s="5" t="s">
        <v>27</v>
      </c>
      <c r="C67" s="5"/>
      <c r="D67" s="5" t="s">
        <v>377</v>
      </c>
      <c r="E67" s="5" t="s">
        <v>378</v>
      </c>
      <c r="F67" s="6">
        <v>42736</v>
      </c>
      <c r="G67" s="6">
        <v>44196</v>
      </c>
      <c r="H67" s="13">
        <v>6669817.3899999997</v>
      </c>
      <c r="I67" s="8">
        <v>0.8</v>
      </c>
      <c r="J67" s="5" t="s">
        <v>30</v>
      </c>
      <c r="K67" s="5" t="s">
        <v>222</v>
      </c>
      <c r="L67" s="5" t="s">
        <v>192</v>
      </c>
    </row>
    <row r="68" spans="1:12" ht="92.25" customHeight="1" x14ac:dyDescent="0.3">
      <c r="A68" s="5" t="s">
        <v>177</v>
      </c>
      <c r="B68" s="5" t="s">
        <v>178</v>
      </c>
      <c r="C68" s="11"/>
      <c r="D68" s="5" t="s">
        <v>200</v>
      </c>
      <c r="E68" s="5" t="s">
        <v>90</v>
      </c>
      <c r="F68" s="6">
        <v>42461</v>
      </c>
      <c r="G68" s="6">
        <v>43100</v>
      </c>
      <c r="H68" s="13">
        <v>88941.14</v>
      </c>
      <c r="I68" s="8">
        <v>0.2</v>
      </c>
      <c r="J68" s="5" t="s">
        <v>48</v>
      </c>
      <c r="K68" s="5" t="s">
        <v>12</v>
      </c>
      <c r="L68" s="5" t="s">
        <v>208</v>
      </c>
    </row>
    <row r="69" spans="1:12" ht="54" customHeight="1" x14ac:dyDescent="0.3">
      <c r="A69" s="5" t="s">
        <v>242</v>
      </c>
      <c r="B69" s="5" t="s">
        <v>85</v>
      </c>
      <c r="C69" s="11"/>
      <c r="D69" s="5" t="s">
        <v>243</v>
      </c>
      <c r="E69" s="5" t="s">
        <v>90</v>
      </c>
      <c r="F69" s="6">
        <v>42850</v>
      </c>
      <c r="G69" s="6">
        <v>43646</v>
      </c>
      <c r="H69" s="13">
        <v>157077.29</v>
      </c>
      <c r="I69" s="8">
        <v>0.2</v>
      </c>
      <c r="J69" s="5" t="s">
        <v>48</v>
      </c>
      <c r="K69" s="5" t="s">
        <v>12</v>
      </c>
      <c r="L69" s="5" t="s">
        <v>208</v>
      </c>
    </row>
    <row r="70" spans="1:12" ht="62.25" customHeight="1" x14ac:dyDescent="0.3">
      <c r="A70" s="5" t="s">
        <v>244</v>
      </c>
      <c r="B70" s="5" t="s">
        <v>245</v>
      </c>
      <c r="C70" s="11"/>
      <c r="D70" s="5" t="s">
        <v>246</v>
      </c>
      <c r="E70" s="5" t="s">
        <v>90</v>
      </c>
      <c r="F70" s="6">
        <v>42370</v>
      </c>
      <c r="G70" s="6">
        <v>43830</v>
      </c>
      <c r="H70" s="13">
        <v>1018516.81</v>
      </c>
      <c r="I70" s="8">
        <v>0.2</v>
      </c>
      <c r="J70" s="5" t="s">
        <v>103</v>
      </c>
      <c r="K70" s="5" t="s">
        <v>12</v>
      </c>
      <c r="L70" s="5" t="s">
        <v>208</v>
      </c>
    </row>
    <row r="71" spans="1:12" ht="72" customHeight="1" x14ac:dyDescent="0.3">
      <c r="A71" s="5" t="s">
        <v>179</v>
      </c>
      <c r="B71" s="5" t="s">
        <v>180</v>
      </c>
      <c r="C71" s="11"/>
      <c r="D71" s="5" t="s">
        <v>201</v>
      </c>
      <c r="E71" s="5" t="s">
        <v>91</v>
      </c>
      <c r="F71" s="6">
        <v>42675</v>
      </c>
      <c r="G71" s="6">
        <v>43100</v>
      </c>
      <c r="H71" s="13">
        <v>500000</v>
      </c>
      <c r="I71" s="8">
        <v>0.4</v>
      </c>
      <c r="J71" s="5" t="s">
        <v>92</v>
      </c>
      <c r="K71" s="5" t="s">
        <v>12</v>
      </c>
      <c r="L71" s="5" t="s">
        <v>209</v>
      </c>
    </row>
    <row r="72" spans="1:12" ht="57" customHeight="1" x14ac:dyDescent="0.3">
      <c r="A72" s="5" t="s">
        <v>181</v>
      </c>
      <c r="B72" s="5" t="s">
        <v>81</v>
      </c>
      <c r="C72" s="11"/>
      <c r="D72" s="5" t="s">
        <v>202</v>
      </c>
      <c r="E72" s="5" t="s">
        <v>90</v>
      </c>
      <c r="F72" s="6">
        <v>42736</v>
      </c>
      <c r="G72" s="6">
        <v>44196</v>
      </c>
      <c r="H72" s="13">
        <v>353969.71</v>
      </c>
      <c r="I72" s="8">
        <v>0.2</v>
      </c>
      <c r="J72" s="5" t="s">
        <v>48</v>
      </c>
      <c r="K72" s="5" t="s">
        <v>12</v>
      </c>
      <c r="L72" s="5" t="s">
        <v>208</v>
      </c>
    </row>
    <row r="73" spans="1:12" ht="63" customHeight="1" x14ac:dyDescent="0.3">
      <c r="A73" s="11" t="s">
        <v>290</v>
      </c>
      <c r="B73" s="5" t="s">
        <v>291</v>
      </c>
      <c r="C73" s="11"/>
      <c r="D73" s="5" t="s">
        <v>332</v>
      </c>
      <c r="E73" s="5" t="s">
        <v>91</v>
      </c>
      <c r="F73" s="6">
        <v>43466</v>
      </c>
      <c r="G73" s="6">
        <v>44196</v>
      </c>
      <c r="H73" s="13">
        <v>363000</v>
      </c>
      <c r="I73" s="8">
        <v>0.34439999999999998</v>
      </c>
      <c r="J73" s="5" t="s">
        <v>48</v>
      </c>
      <c r="K73" s="5" t="s">
        <v>12</v>
      </c>
      <c r="L73" s="5" t="s">
        <v>209</v>
      </c>
    </row>
    <row r="74" spans="1:12" ht="156.75" customHeight="1" x14ac:dyDescent="0.3">
      <c r="A74" s="5" t="s">
        <v>247</v>
      </c>
      <c r="B74" s="5" t="s">
        <v>248</v>
      </c>
      <c r="C74" s="11"/>
      <c r="D74" s="5" t="s">
        <v>249</v>
      </c>
      <c r="E74" s="5" t="s">
        <v>90</v>
      </c>
      <c r="F74" s="6">
        <v>42475</v>
      </c>
      <c r="G74" s="6">
        <v>43465</v>
      </c>
      <c r="H74" s="13">
        <v>1302746.1000000001</v>
      </c>
      <c r="I74" s="8">
        <v>0.2</v>
      </c>
      <c r="J74" s="5" t="s">
        <v>28</v>
      </c>
      <c r="K74" s="5" t="s">
        <v>12</v>
      </c>
      <c r="L74" s="5" t="s">
        <v>208</v>
      </c>
    </row>
    <row r="75" spans="1:12" ht="60.75" customHeight="1" x14ac:dyDescent="0.3">
      <c r="A75" s="5" t="s">
        <v>250</v>
      </c>
      <c r="B75" s="5" t="s">
        <v>251</v>
      </c>
      <c r="C75" s="11"/>
      <c r="D75" s="5" t="s">
        <v>252</v>
      </c>
      <c r="E75" s="5" t="s">
        <v>90</v>
      </c>
      <c r="F75" s="6">
        <v>42491</v>
      </c>
      <c r="G75" s="6">
        <v>43008</v>
      </c>
      <c r="H75" s="13">
        <v>152165.89000000001</v>
      </c>
      <c r="I75" s="8">
        <v>0.2</v>
      </c>
      <c r="J75" s="5" t="s">
        <v>48</v>
      </c>
      <c r="K75" s="5" t="s">
        <v>12</v>
      </c>
      <c r="L75" s="5" t="s">
        <v>208</v>
      </c>
    </row>
    <row r="76" spans="1:12" ht="63.75" customHeight="1" x14ac:dyDescent="0.3">
      <c r="A76" s="5" t="s">
        <v>182</v>
      </c>
      <c r="B76" s="5" t="s">
        <v>10</v>
      </c>
      <c r="C76" s="11"/>
      <c r="D76" s="5" t="s">
        <v>253</v>
      </c>
      <c r="E76" s="5" t="s">
        <v>91</v>
      </c>
      <c r="F76" s="6">
        <v>42856</v>
      </c>
      <c r="G76" s="6">
        <v>43585</v>
      </c>
      <c r="H76" s="13">
        <v>250363</v>
      </c>
      <c r="I76" s="8">
        <v>0.375</v>
      </c>
      <c r="J76" s="5" t="s">
        <v>28</v>
      </c>
      <c r="K76" s="5" t="s">
        <v>12</v>
      </c>
      <c r="L76" s="5" t="s">
        <v>209</v>
      </c>
    </row>
    <row r="77" spans="1:12" ht="48.75" customHeight="1" x14ac:dyDescent="0.3">
      <c r="A77" s="11" t="s">
        <v>380</v>
      </c>
      <c r="B77" s="5" t="s">
        <v>292</v>
      </c>
      <c r="C77" s="11"/>
      <c r="D77" s="5" t="s">
        <v>333</v>
      </c>
      <c r="E77" s="5" t="s">
        <v>90</v>
      </c>
      <c r="F77" s="6">
        <v>42510</v>
      </c>
      <c r="G77" s="6">
        <v>43465</v>
      </c>
      <c r="H77" s="13">
        <v>1531063.13</v>
      </c>
      <c r="I77" s="8">
        <v>0.2</v>
      </c>
      <c r="J77" s="5" t="s">
        <v>28</v>
      </c>
      <c r="K77" s="5" t="s">
        <v>12</v>
      </c>
      <c r="L77" s="5" t="s">
        <v>208</v>
      </c>
    </row>
    <row r="78" spans="1:12" ht="62.25" customHeight="1" x14ac:dyDescent="0.3">
      <c r="A78" s="5" t="s">
        <v>257</v>
      </c>
      <c r="B78" s="5" t="s">
        <v>216</v>
      </c>
      <c r="C78" s="11"/>
      <c r="D78" s="5" t="s">
        <v>258</v>
      </c>
      <c r="E78" s="5" t="s">
        <v>90</v>
      </c>
      <c r="F78" s="6">
        <v>42917</v>
      </c>
      <c r="G78" s="6">
        <v>43830</v>
      </c>
      <c r="H78" s="13">
        <v>700991.53</v>
      </c>
      <c r="I78" s="8">
        <v>0.2</v>
      </c>
      <c r="J78" s="5" t="s">
        <v>48</v>
      </c>
      <c r="K78" s="5" t="s">
        <v>12</v>
      </c>
      <c r="L78" s="5" t="s">
        <v>208</v>
      </c>
    </row>
    <row r="79" spans="1:12" ht="105.75" customHeight="1" x14ac:dyDescent="0.3">
      <c r="A79" s="11" t="s">
        <v>293</v>
      </c>
      <c r="B79" s="5" t="s">
        <v>294</v>
      </c>
      <c r="C79" s="11"/>
      <c r="D79" s="5" t="s">
        <v>334</v>
      </c>
      <c r="E79" s="5" t="s">
        <v>90</v>
      </c>
      <c r="F79" s="6">
        <v>42917</v>
      </c>
      <c r="G79" s="6">
        <v>43465</v>
      </c>
      <c r="H79" s="13">
        <v>592919.19999999995</v>
      </c>
      <c r="I79" s="8">
        <v>0.2</v>
      </c>
      <c r="J79" s="5" t="s">
        <v>28</v>
      </c>
      <c r="K79" s="5" t="s">
        <v>12</v>
      </c>
      <c r="L79" s="5" t="s">
        <v>208</v>
      </c>
    </row>
    <row r="80" spans="1:12" ht="104.25" customHeight="1" x14ac:dyDescent="0.3">
      <c r="A80" s="11" t="s">
        <v>295</v>
      </c>
      <c r="B80" s="5" t="s">
        <v>296</v>
      </c>
      <c r="C80" s="11"/>
      <c r="D80" s="5" t="s">
        <v>335</v>
      </c>
      <c r="E80" s="5" t="s">
        <v>90</v>
      </c>
      <c r="F80" s="6">
        <v>42552</v>
      </c>
      <c r="G80" s="6">
        <v>43465</v>
      </c>
      <c r="H80" s="13">
        <v>1266390.1499999999</v>
      </c>
      <c r="I80" s="8">
        <v>0.2</v>
      </c>
      <c r="J80" s="5" t="s">
        <v>30</v>
      </c>
      <c r="K80" s="5" t="s">
        <v>12</v>
      </c>
      <c r="L80" s="5" t="s">
        <v>208</v>
      </c>
    </row>
    <row r="81" spans="1:12" ht="108" customHeight="1" x14ac:dyDescent="0.3">
      <c r="A81" s="5" t="s">
        <v>254</v>
      </c>
      <c r="B81" s="5" t="s">
        <v>256</v>
      </c>
      <c r="C81" s="11"/>
      <c r="D81" s="5" t="s">
        <v>255</v>
      </c>
      <c r="E81" s="5" t="s">
        <v>90</v>
      </c>
      <c r="F81" s="6">
        <v>42736</v>
      </c>
      <c r="G81" s="6">
        <v>43282</v>
      </c>
      <c r="H81" s="13">
        <v>132921.68</v>
      </c>
      <c r="I81" s="8">
        <v>0.2</v>
      </c>
      <c r="J81" s="5" t="s">
        <v>28</v>
      </c>
      <c r="K81" s="5" t="s">
        <v>12</v>
      </c>
      <c r="L81" s="5" t="s">
        <v>208</v>
      </c>
    </row>
    <row r="82" spans="1:12" ht="63.75" customHeight="1" x14ac:dyDescent="0.3">
      <c r="A82" s="5" t="s">
        <v>183</v>
      </c>
      <c r="B82" s="5" t="s">
        <v>10</v>
      </c>
      <c r="C82" s="11"/>
      <c r="D82" s="5" t="s">
        <v>203</v>
      </c>
      <c r="E82" s="5" t="s">
        <v>91</v>
      </c>
      <c r="F82" s="6">
        <v>42736</v>
      </c>
      <c r="G82" s="6">
        <v>43100</v>
      </c>
      <c r="H82" s="13">
        <v>80000</v>
      </c>
      <c r="I82" s="8">
        <v>0.375</v>
      </c>
      <c r="J82" s="5" t="s">
        <v>28</v>
      </c>
      <c r="K82" s="5" t="s">
        <v>12</v>
      </c>
      <c r="L82" s="5" t="s">
        <v>209</v>
      </c>
    </row>
    <row r="83" spans="1:12" ht="60" customHeight="1" x14ac:dyDescent="0.3">
      <c r="A83" s="11" t="s">
        <v>504</v>
      </c>
      <c r="B83" s="5" t="s">
        <v>505</v>
      </c>
      <c r="C83" s="11"/>
      <c r="D83" s="5" t="s">
        <v>506</v>
      </c>
      <c r="E83" s="5" t="s">
        <v>90</v>
      </c>
      <c r="F83" s="6">
        <v>42552</v>
      </c>
      <c r="G83" s="6">
        <v>43190</v>
      </c>
      <c r="H83" s="13">
        <v>747271.6</v>
      </c>
      <c r="I83" s="8">
        <v>0.2</v>
      </c>
      <c r="J83" s="5" t="s">
        <v>48</v>
      </c>
      <c r="K83" s="5" t="s">
        <v>12</v>
      </c>
      <c r="L83" s="5" t="s">
        <v>208</v>
      </c>
    </row>
    <row r="84" spans="1:12" ht="95.25" customHeight="1" x14ac:dyDescent="0.3">
      <c r="A84" s="11" t="s">
        <v>450</v>
      </c>
      <c r="B84" s="11" t="s">
        <v>454</v>
      </c>
      <c r="C84" s="11"/>
      <c r="D84" s="11" t="s">
        <v>451</v>
      </c>
      <c r="E84" s="11" t="s">
        <v>453</v>
      </c>
      <c r="F84" s="30">
        <v>42826</v>
      </c>
      <c r="G84" s="30">
        <v>44196</v>
      </c>
      <c r="H84" s="33">
        <v>35000</v>
      </c>
      <c r="I84" s="32">
        <v>0.75</v>
      </c>
      <c r="J84" s="11" t="s">
        <v>92</v>
      </c>
      <c r="K84" s="11" t="s">
        <v>12</v>
      </c>
      <c r="L84" s="11" t="s">
        <v>452</v>
      </c>
    </row>
    <row r="85" spans="1:12" x14ac:dyDescent="0.3">
      <c r="A85" s="5" t="s">
        <v>145</v>
      </c>
      <c r="B85" s="5" t="s">
        <v>77</v>
      </c>
      <c r="C85" s="5"/>
      <c r="D85" s="5" t="str">
        <f>D45</f>
        <v>Personeelskosten</v>
      </c>
      <c r="E85" s="5" t="str">
        <f>E45</f>
        <v>Technische bijstand</v>
      </c>
      <c r="F85" s="6">
        <v>42644</v>
      </c>
      <c r="G85" s="6">
        <v>42735</v>
      </c>
      <c r="H85" s="5">
        <v>19494.54</v>
      </c>
      <c r="I85" s="8">
        <v>0.5</v>
      </c>
      <c r="J85" s="5" t="str">
        <f>J45</f>
        <v>BE100</v>
      </c>
      <c r="K85" s="5" t="str">
        <f>K45</f>
        <v>België</v>
      </c>
      <c r="L85" s="5" t="str">
        <f>L45</f>
        <v>VII. 1</v>
      </c>
    </row>
    <row r="86" spans="1:12" x14ac:dyDescent="0.3">
      <c r="A86" s="5" t="s">
        <v>146</v>
      </c>
      <c r="B86" s="5" t="s">
        <v>77</v>
      </c>
      <c r="C86" s="5"/>
      <c r="D86" s="5" t="str">
        <f>D85</f>
        <v>Personeelskosten</v>
      </c>
      <c r="E86" s="5" t="str">
        <f>E85</f>
        <v>Technische bijstand</v>
      </c>
      <c r="F86" s="6">
        <v>42736</v>
      </c>
      <c r="G86" s="6">
        <v>42825</v>
      </c>
      <c r="H86" s="5">
        <v>16811.14</v>
      </c>
      <c r="I86" s="8">
        <v>0.5</v>
      </c>
      <c r="J86" s="5" t="str">
        <f>J85</f>
        <v>BE100</v>
      </c>
      <c r="K86" s="5" t="s">
        <v>12</v>
      </c>
      <c r="L86" s="5" t="str">
        <f>L85</f>
        <v>VII. 1</v>
      </c>
    </row>
    <row r="87" spans="1:12" x14ac:dyDescent="0.3">
      <c r="A87" s="5" t="s">
        <v>147</v>
      </c>
      <c r="B87" s="5" t="s">
        <v>122</v>
      </c>
      <c r="C87" s="5"/>
      <c r="D87" s="5" t="s">
        <v>124</v>
      </c>
      <c r="E87" s="5" t="s">
        <v>126</v>
      </c>
      <c r="F87" s="6">
        <v>42927</v>
      </c>
      <c r="G87" s="6">
        <v>42927</v>
      </c>
      <c r="H87" s="14">
        <v>6594.5</v>
      </c>
      <c r="I87" s="8">
        <v>0.58679999999999999</v>
      </c>
      <c r="J87" s="5" t="s">
        <v>92</v>
      </c>
      <c r="K87" s="5" t="s">
        <v>12</v>
      </c>
      <c r="L87" s="5" t="s">
        <v>148</v>
      </c>
    </row>
    <row r="88" spans="1:12" x14ac:dyDescent="0.3">
      <c r="A88" s="5" t="s">
        <v>185</v>
      </c>
      <c r="B88" s="5" t="s">
        <v>184</v>
      </c>
      <c r="C88" s="5"/>
      <c r="D88" s="5" t="s">
        <v>204</v>
      </c>
      <c r="E88" s="5" t="s">
        <v>126</v>
      </c>
      <c r="F88" s="6">
        <v>42810</v>
      </c>
      <c r="G88" s="6">
        <v>42810</v>
      </c>
      <c r="H88" s="14">
        <v>762.3</v>
      </c>
      <c r="I88" s="8">
        <v>0.5</v>
      </c>
      <c r="J88" s="5" t="s">
        <v>92</v>
      </c>
      <c r="K88" s="5" t="s">
        <v>12</v>
      </c>
      <c r="L88" s="5" t="s">
        <v>148</v>
      </c>
    </row>
    <row r="89" spans="1:12" x14ac:dyDescent="0.3">
      <c r="A89" s="5" t="s">
        <v>186</v>
      </c>
      <c r="B89" s="5" t="s">
        <v>77</v>
      </c>
      <c r="C89" s="5"/>
      <c r="D89" s="5" t="s">
        <v>129</v>
      </c>
      <c r="E89" s="5" t="s">
        <v>126</v>
      </c>
      <c r="F89" s="6">
        <v>42826</v>
      </c>
      <c r="G89" s="6">
        <v>42916</v>
      </c>
      <c r="H89" s="13">
        <v>20178</v>
      </c>
      <c r="I89" s="8">
        <v>0.5</v>
      </c>
      <c r="J89" s="5" t="s">
        <v>92</v>
      </c>
      <c r="K89" s="5" t="s">
        <v>12</v>
      </c>
      <c r="L89" s="5" t="s">
        <v>148</v>
      </c>
    </row>
    <row r="90" spans="1:12" x14ac:dyDescent="0.3">
      <c r="A90" s="5" t="s">
        <v>187</v>
      </c>
      <c r="B90" s="5" t="s">
        <v>188</v>
      </c>
      <c r="C90" s="5"/>
      <c r="D90" s="5" t="s">
        <v>205</v>
      </c>
      <c r="E90" s="5" t="s">
        <v>126</v>
      </c>
      <c r="F90" s="6">
        <v>43012</v>
      </c>
      <c r="G90" s="6">
        <v>43012</v>
      </c>
      <c r="H90" s="13">
        <v>10890</v>
      </c>
      <c r="I90" s="16">
        <v>0.5</v>
      </c>
      <c r="J90" s="5" t="s">
        <v>92</v>
      </c>
      <c r="K90" s="5" t="s">
        <v>12</v>
      </c>
      <c r="L90" s="5" t="s">
        <v>148</v>
      </c>
    </row>
    <row r="91" spans="1:12" x14ac:dyDescent="0.3">
      <c r="A91" s="5" t="s">
        <v>189</v>
      </c>
      <c r="B91" s="5" t="s">
        <v>184</v>
      </c>
      <c r="C91" s="5"/>
      <c r="D91" s="5" t="s">
        <v>204</v>
      </c>
      <c r="E91" s="5" t="s">
        <v>126</v>
      </c>
      <c r="F91" s="6">
        <v>43005</v>
      </c>
      <c r="G91" s="6">
        <v>43005</v>
      </c>
      <c r="H91" s="13">
        <v>1040.5999999999999</v>
      </c>
      <c r="I91" s="8">
        <v>0.5</v>
      </c>
      <c r="J91" s="5" t="s">
        <v>92</v>
      </c>
      <c r="K91" s="5" t="s">
        <v>12</v>
      </c>
      <c r="L91" s="5" t="s">
        <v>148</v>
      </c>
    </row>
    <row r="92" spans="1:12" ht="47.25" customHeight="1" x14ac:dyDescent="0.3">
      <c r="A92" s="11" t="s">
        <v>297</v>
      </c>
      <c r="B92" s="5" t="s">
        <v>298</v>
      </c>
      <c r="C92" s="5" t="s">
        <v>342</v>
      </c>
      <c r="D92" s="5" t="s">
        <v>341</v>
      </c>
      <c r="E92" s="5" t="s">
        <v>31</v>
      </c>
      <c r="F92" s="6">
        <v>42740</v>
      </c>
      <c r="G92" s="6">
        <v>44135</v>
      </c>
      <c r="H92" s="13">
        <v>308756.19</v>
      </c>
      <c r="I92" s="8">
        <v>0.25</v>
      </c>
      <c r="J92" s="5" t="s">
        <v>340</v>
      </c>
      <c r="K92" s="5" t="s">
        <v>12</v>
      </c>
      <c r="L92" s="5" t="s">
        <v>135</v>
      </c>
    </row>
    <row r="93" spans="1:12" ht="51" customHeight="1" x14ac:dyDescent="0.3">
      <c r="A93" s="5" t="s">
        <v>259</v>
      </c>
      <c r="B93" s="5" t="s">
        <v>260</v>
      </c>
      <c r="C93" s="5" t="s">
        <v>262</v>
      </c>
      <c r="D93" s="5" t="s">
        <v>261</v>
      </c>
      <c r="E93" s="5" t="s">
        <v>31</v>
      </c>
      <c r="F93" s="6">
        <v>43040</v>
      </c>
      <c r="G93" s="6">
        <v>44196</v>
      </c>
      <c r="H93" s="13">
        <v>186810</v>
      </c>
      <c r="I93" s="16">
        <v>0.25</v>
      </c>
      <c r="J93" s="5" t="s">
        <v>28</v>
      </c>
      <c r="K93" s="5" t="s">
        <v>12</v>
      </c>
      <c r="L93" s="5" t="s">
        <v>135</v>
      </c>
    </row>
    <row r="94" spans="1:12" ht="48" customHeight="1" x14ac:dyDescent="0.3">
      <c r="A94" s="25" t="s">
        <v>299</v>
      </c>
      <c r="B94" s="5" t="s">
        <v>27</v>
      </c>
      <c r="C94" s="5"/>
      <c r="D94" s="5" t="s">
        <v>336</v>
      </c>
      <c r="E94" s="5" t="s">
        <v>339</v>
      </c>
      <c r="F94" s="6">
        <v>43344</v>
      </c>
      <c r="G94" s="6">
        <v>43677</v>
      </c>
      <c r="H94" s="13">
        <v>49449</v>
      </c>
      <c r="I94" s="16">
        <v>0.5</v>
      </c>
      <c r="J94" s="5" t="s">
        <v>30</v>
      </c>
      <c r="K94" s="5" t="s">
        <v>12</v>
      </c>
      <c r="L94" s="5" t="s">
        <v>337</v>
      </c>
    </row>
    <row r="95" spans="1:12" ht="48" customHeight="1" x14ac:dyDescent="0.3">
      <c r="A95" s="25" t="s">
        <v>300</v>
      </c>
      <c r="B95" s="5" t="s">
        <v>27</v>
      </c>
      <c r="C95" s="5"/>
      <c r="D95" s="17" t="s">
        <v>338</v>
      </c>
      <c r="E95" s="5" t="s">
        <v>339</v>
      </c>
      <c r="F95" s="6">
        <v>43344</v>
      </c>
      <c r="G95" s="6">
        <v>43830</v>
      </c>
      <c r="H95" s="13">
        <v>49982.5</v>
      </c>
      <c r="I95" s="16">
        <v>0.5</v>
      </c>
      <c r="J95" s="5" t="s">
        <v>30</v>
      </c>
      <c r="K95" s="5" t="s">
        <v>12</v>
      </c>
      <c r="L95" s="5" t="s">
        <v>337</v>
      </c>
    </row>
    <row r="96" spans="1:12" ht="45.75" customHeight="1" x14ac:dyDescent="0.3">
      <c r="A96" s="5" t="s">
        <v>263</v>
      </c>
      <c r="B96" s="5" t="s">
        <v>264</v>
      </c>
      <c r="C96" s="5" t="s">
        <v>265</v>
      </c>
      <c r="D96" s="5" t="s">
        <v>266</v>
      </c>
      <c r="E96" s="5" t="s">
        <v>31</v>
      </c>
      <c r="F96" s="6">
        <v>43115</v>
      </c>
      <c r="G96" s="6">
        <v>43189</v>
      </c>
      <c r="H96" s="13">
        <v>67415.199999999997</v>
      </c>
      <c r="I96" s="16">
        <v>0.25</v>
      </c>
      <c r="J96" s="5" t="s">
        <v>39</v>
      </c>
      <c r="K96" s="5" t="s">
        <v>12</v>
      </c>
      <c r="L96" s="5" t="s">
        <v>135</v>
      </c>
    </row>
    <row r="97" spans="1:12" ht="64.5" customHeight="1" x14ac:dyDescent="0.3">
      <c r="A97" s="5" t="s">
        <v>267</v>
      </c>
      <c r="B97" s="5" t="s">
        <v>46</v>
      </c>
      <c r="C97" s="5" t="s">
        <v>154</v>
      </c>
      <c r="D97" s="5" t="s">
        <v>271</v>
      </c>
      <c r="E97" s="5" t="s">
        <v>32</v>
      </c>
      <c r="F97" s="6">
        <v>43101</v>
      </c>
      <c r="G97" s="6">
        <v>43313</v>
      </c>
      <c r="H97" s="13">
        <v>197500</v>
      </c>
      <c r="I97" s="16">
        <v>0.2</v>
      </c>
      <c r="J97" s="5" t="s">
        <v>48</v>
      </c>
      <c r="K97" s="5" t="s">
        <v>12</v>
      </c>
      <c r="L97" s="5" t="s">
        <v>141</v>
      </c>
    </row>
    <row r="98" spans="1:12" ht="45.75" customHeight="1" x14ac:dyDescent="0.3">
      <c r="A98" s="5" t="s">
        <v>268</v>
      </c>
      <c r="B98" s="5" t="s">
        <v>46</v>
      </c>
      <c r="C98" s="5" t="s">
        <v>154</v>
      </c>
      <c r="D98" s="5" t="s">
        <v>272</v>
      </c>
      <c r="E98" s="5" t="s">
        <v>31</v>
      </c>
      <c r="F98" s="6">
        <v>43101</v>
      </c>
      <c r="G98" s="6">
        <v>43313</v>
      </c>
      <c r="H98" s="13">
        <v>101051</v>
      </c>
      <c r="I98" s="16">
        <v>0.25</v>
      </c>
      <c r="J98" s="5" t="s">
        <v>48</v>
      </c>
      <c r="K98" s="5" t="s">
        <v>12</v>
      </c>
      <c r="L98" s="5" t="s">
        <v>135</v>
      </c>
    </row>
    <row r="99" spans="1:12" ht="45.75" customHeight="1" x14ac:dyDescent="0.3">
      <c r="A99" s="5" t="s">
        <v>269</v>
      </c>
      <c r="B99" s="5" t="s">
        <v>270</v>
      </c>
      <c r="C99" s="5" t="s">
        <v>274</v>
      </c>
      <c r="D99" s="17" t="s">
        <v>273</v>
      </c>
      <c r="E99" s="5" t="s">
        <v>31</v>
      </c>
      <c r="F99" s="6">
        <v>43070</v>
      </c>
      <c r="G99" s="6">
        <v>43465</v>
      </c>
      <c r="H99" s="13">
        <v>97544.53</v>
      </c>
      <c r="I99" s="16">
        <v>0.25</v>
      </c>
      <c r="J99" s="5" t="s">
        <v>39</v>
      </c>
      <c r="K99" s="5" t="s">
        <v>12</v>
      </c>
      <c r="L99" s="5" t="s">
        <v>135</v>
      </c>
    </row>
    <row r="100" spans="1:12" ht="56.25" customHeight="1" x14ac:dyDescent="0.3">
      <c r="A100" s="11" t="s">
        <v>455</v>
      </c>
      <c r="B100" s="11" t="s">
        <v>456</v>
      </c>
      <c r="C100" s="11" t="s">
        <v>457</v>
      </c>
      <c r="D100" s="34" t="s">
        <v>458</v>
      </c>
      <c r="E100" s="11" t="s">
        <v>31</v>
      </c>
      <c r="F100" s="30">
        <v>42837</v>
      </c>
      <c r="G100" s="30">
        <v>44227</v>
      </c>
      <c r="H100" s="33">
        <v>179500</v>
      </c>
      <c r="I100" s="23">
        <v>0.25</v>
      </c>
      <c r="J100" s="11" t="s">
        <v>48</v>
      </c>
      <c r="K100" s="11" t="s">
        <v>12</v>
      </c>
      <c r="L100" s="11" t="s">
        <v>135</v>
      </c>
    </row>
    <row r="101" spans="1:12" ht="68.25" customHeight="1" x14ac:dyDescent="0.3">
      <c r="A101" s="11" t="s">
        <v>455</v>
      </c>
      <c r="B101" s="11" t="s">
        <v>456</v>
      </c>
      <c r="C101" s="11" t="s">
        <v>457</v>
      </c>
      <c r="D101" s="34" t="s">
        <v>458</v>
      </c>
      <c r="E101" s="11" t="s">
        <v>32</v>
      </c>
      <c r="F101" s="30">
        <v>42837</v>
      </c>
      <c r="G101" s="30">
        <v>44227</v>
      </c>
      <c r="H101" s="33">
        <v>83150</v>
      </c>
      <c r="I101" s="23">
        <v>0.2</v>
      </c>
      <c r="J101" s="11" t="s">
        <v>48</v>
      </c>
      <c r="K101" s="11" t="s">
        <v>12</v>
      </c>
      <c r="L101" s="11" t="s">
        <v>141</v>
      </c>
    </row>
    <row r="102" spans="1:12" ht="78" customHeight="1" x14ac:dyDescent="0.3">
      <c r="A102" s="11" t="s">
        <v>301</v>
      </c>
      <c r="B102" s="5" t="s">
        <v>302</v>
      </c>
      <c r="C102" s="5" t="s">
        <v>343</v>
      </c>
      <c r="D102" s="20" t="s">
        <v>344</v>
      </c>
      <c r="E102" s="5" t="s">
        <v>31</v>
      </c>
      <c r="F102" s="6">
        <v>42837</v>
      </c>
      <c r="G102" s="6">
        <v>44135</v>
      </c>
      <c r="H102" s="13">
        <v>112540</v>
      </c>
      <c r="I102" s="16">
        <v>0.25</v>
      </c>
      <c r="J102" s="5" t="s">
        <v>48</v>
      </c>
      <c r="K102" s="5" t="s">
        <v>12</v>
      </c>
      <c r="L102" s="5" t="s">
        <v>135</v>
      </c>
    </row>
    <row r="103" spans="1:12" ht="76.5" customHeight="1" x14ac:dyDescent="0.3">
      <c r="A103" s="11" t="s">
        <v>301</v>
      </c>
      <c r="B103" s="5" t="s">
        <v>302</v>
      </c>
      <c r="C103" s="5" t="s">
        <v>343</v>
      </c>
      <c r="D103" s="20" t="s">
        <v>344</v>
      </c>
      <c r="E103" s="5" t="s">
        <v>128</v>
      </c>
      <c r="F103" s="6">
        <v>42837</v>
      </c>
      <c r="G103" s="6">
        <v>44135</v>
      </c>
      <c r="H103" s="13">
        <v>47930</v>
      </c>
      <c r="I103" s="16">
        <v>0.2</v>
      </c>
      <c r="J103" s="5" t="s">
        <v>48</v>
      </c>
      <c r="K103" s="5" t="s">
        <v>12</v>
      </c>
      <c r="L103" s="5" t="s">
        <v>237</v>
      </c>
    </row>
    <row r="104" spans="1:12" ht="185.25" customHeight="1" x14ac:dyDescent="0.3">
      <c r="A104" s="11" t="s">
        <v>459</v>
      </c>
      <c r="B104" s="11" t="s">
        <v>27</v>
      </c>
      <c r="C104" s="11"/>
      <c r="D104" s="35" t="s">
        <v>460</v>
      </c>
      <c r="E104" s="11" t="s">
        <v>339</v>
      </c>
      <c r="F104" s="30">
        <v>43344</v>
      </c>
      <c r="G104" s="30">
        <v>44196</v>
      </c>
      <c r="H104" s="33">
        <v>120593.5</v>
      </c>
      <c r="I104" s="23">
        <v>0.5</v>
      </c>
      <c r="J104" s="11" t="s">
        <v>28</v>
      </c>
      <c r="K104" s="11" t="s">
        <v>12</v>
      </c>
      <c r="L104" s="11" t="s">
        <v>337</v>
      </c>
    </row>
    <row r="105" spans="1:12" ht="96.75" customHeight="1" x14ac:dyDescent="0.3">
      <c r="A105" s="11" t="s">
        <v>303</v>
      </c>
      <c r="B105" s="5" t="s">
        <v>304</v>
      </c>
      <c r="C105" s="5" t="s">
        <v>345</v>
      </c>
      <c r="D105" s="20" t="s">
        <v>346</v>
      </c>
      <c r="E105" s="5" t="s">
        <v>31</v>
      </c>
      <c r="F105" s="6">
        <v>42848</v>
      </c>
      <c r="G105" s="6">
        <v>44135</v>
      </c>
      <c r="H105" s="13">
        <v>244233.13</v>
      </c>
      <c r="I105" s="16">
        <v>0.25</v>
      </c>
      <c r="J105" s="5" t="s">
        <v>28</v>
      </c>
      <c r="K105" s="5" t="s">
        <v>12</v>
      </c>
      <c r="L105" s="5" t="s">
        <v>135</v>
      </c>
    </row>
    <row r="106" spans="1:12" ht="95.25" customHeight="1" x14ac:dyDescent="0.3">
      <c r="A106" s="11" t="s">
        <v>303</v>
      </c>
      <c r="B106" s="5" t="s">
        <v>304</v>
      </c>
      <c r="C106" s="5" t="s">
        <v>345</v>
      </c>
      <c r="D106" s="17" t="s">
        <v>346</v>
      </c>
      <c r="E106" s="5" t="s">
        <v>128</v>
      </c>
      <c r="F106" s="6">
        <v>42848</v>
      </c>
      <c r="G106" s="6">
        <v>44135</v>
      </c>
      <c r="H106" s="13">
        <v>41610.5</v>
      </c>
      <c r="I106" s="16">
        <v>0.2</v>
      </c>
      <c r="J106" s="5" t="s">
        <v>28</v>
      </c>
      <c r="K106" s="5" t="s">
        <v>12</v>
      </c>
      <c r="L106" s="5" t="s">
        <v>237</v>
      </c>
    </row>
    <row r="107" spans="1:12" ht="89.25" customHeight="1" x14ac:dyDescent="0.3">
      <c r="A107" s="11" t="s">
        <v>303</v>
      </c>
      <c r="B107" s="5" t="s">
        <v>304</v>
      </c>
      <c r="C107" s="5" t="s">
        <v>345</v>
      </c>
      <c r="D107" s="17" t="s">
        <v>346</v>
      </c>
      <c r="E107" s="5" t="s">
        <v>32</v>
      </c>
      <c r="F107" s="6">
        <v>42848</v>
      </c>
      <c r="G107" s="6">
        <v>44135</v>
      </c>
      <c r="H107" s="13">
        <v>151137.62</v>
      </c>
      <c r="I107" s="16">
        <v>0.2</v>
      </c>
      <c r="J107" s="5" t="s">
        <v>28</v>
      </c>
      <c r="K107" s="5" t="s">
        <v>12</v>
      </c>
      <c r="L107" s="5" t="s">
        <v>141</v>
      </c>
    </row>
    <row r="108" spans="1:12" ht="75" customHeight="1" x14ac:dyDescent="0.3">
      <c r="A108" s="11" t="s">
        <v>305</v>
      </c>
      <c r="B108" s="5" t="s">
        <v>41</v>
      </c>
      <c r="C108" s="5"/>
      <c r="D108" s="21" t="s">
        <v>347</v>
      </c>
      <c r="E108" s="5" t="s">
        <v>127</v>
      </c>
      <c r="F108" s="6">
        <v>43235</v>
      </c>
      <c r="G108" s="6">
        <v>43830</v>
      </c>
      <c r="H108" s="13">
        <v>1588859.24</v>
      </c>
      <c r="I108" s="16">
        <v>0.2</v>
      </c>
      <c r="J108" s="5" t="s">
        <v>48</v>
      </c>
      <c r="K108" s="5" t="s">
        <v>12</v>
      </c>
      <c r="L108" s="5" t="s">
        <v>163</v>
      </c>
    </row>
    <row r="109" spans="1:12" ht="75" customHeight="1" x14ac:dyDescent="0.3">
      <c r="A109" s="11" t="s">
        <v>306</v>
      </c>
      <c r="B109" s="5" t="s">
        <v>41</v>
      </c>
      <c r="C109" s="5"/>
      <c r="D109" s="21" t="s">
        <v>348</v>
      </c>
      <c r="E109" s="5" t="s">
        <v>127</v>
      </c>
      <c r="F109" s="6">
        <v>42873</v>
      </c>
      <c r="G109" s="6">
        <v>44135</v>
      </c>
      <c r="H109" s="13">
        <v>455268.86</v>
      </c>
      <c r="I109" s="16">
        <v>0.2</v>
      </c>
      <c r="J109" s="5" t="s">
        <v>48</v>
      </c>
      <c r="K109" s="5" t="s">
        <v>12</v>
      </c>
      <c r="L109" s="5" t="s">
        <v>163</v>
      </c>
    </row>
    <row r="110" spans="1:12" ht="78" customHeight="1" x14ac:dyDescent="0.3">
      <c r="A110" s="11" t="s">
        <v>374</v>
      </c>
      <c r="B110" s="5" t="s">
        <v>27</v>
      </c>
      <c r="C110" s="5"/>
      <c r="D110" s="24" t="s">
        <v>375</v>
      </c>
      <c r="E110" s="5" t="s">
        <v>339</v>
      </c>
      <c r="F110" s="6">
        <v>43466</v>
      </c>
      <c r="G110" s="6">
        <v>43646</v>
      </c>
      <c r="H110" s="13">
        <v>75293</v>
      </c>
      <c r="I110" s="16">
        <v>0.5</v>
      </c>
      <c r="J110" s="5" t="s">
        <v>30</v>
      </c>
      <c r="K110" s="5" t="s">
        <v>12</v>
      </c>
      <c r="L110" s="5" t="s">
        <v>337</v>
      </c>
    </row>
    <row r="111" spans="1:12" ht="54.75" customHeight="1" x14ac:dyDescent="0.3">
      <c r="A111" s="11" t="s">
        <v>307</v>
      </c>
      <c r="B111" s="5" t="s">
        <v>50</v>
      </c>
      <c r="C111" s="5" t="s">
        <v>155</v>
      </c>
      <c r="D111" s="22" t="s">
        <v>349</v>
      </c>
      <c r="E111" s="5" t="s">
        <v>31</v>
      </c>
      <c r="F111" s="6">
        <v>42877</v>
      </c>
      <c r="G111" s="6">
        <v>44135</v>
      </c>
      <c r="H111" s="13">
        <v>237550</v>
      </c>
      <c r="I111" s="16">
        <v>0.25</v>
      </c>
      <c r="J111" s="5" t="s">
        <v>48</v>
      </c>
      <c r="K111" s="5" t="s">
        <v>12</v>
      </c>
      <c r="L111" s="5" t="s">
        <v>135</v>
      </c>
    </row>
    <row r="112" spans="1:12" ht="60" customHeight="1" x14ac:dyDescent="0.3">
      <c r="A112" s="11" t="s">
        <v>308</v>
      </c>
      <c r="B112" s="5" t="s">
        <v>513</v>
      </c>
      <c r="C112" s="5" t="s">
        <v>350</v>
      </c>
      <c r="D112" s="19" t="s">
        <v>53</v>
      </c>
      <c r="E112" s="5" t="s">
        <v>128</v>
      </c>
      <c r="F112" s="6">
        <v>42886</v>
      </c>
      <c r="G112" s="6">
        <v>44135</v>
      </c>
      <c r="H112" s="13">
        <v>47930</v>
      </c>
      <c r="I112" s="16">
        <v>0.2</v>
      </c>
      <c r="J112" s="5" t="s">
        <v>28</v>
      </c>
      <c r="K112" s="5" t="s">
        <v>12</v>
      </c>
      <c r="L112" s="5" t="s">
        <v>237</v>
      </c>
    </row>
    <row r="113" spans="1:12" ht="60" customHeight="1" x14ac:dyDescent="0.3">
      <c r="A113" s="11" t="s">
        <v>309</v>
      </c>
      <c r="B113" s="5" t="s">
        <v>513</v>
      </c>
      <c r="C113" s="5" t="s">
        <v>350</v>
      </c>
      <c r="D113" s="22" t="s">
        <v>351</v>
      </c>
      <c r="E113" s="5" t="s">
        <v>128</v>
      </c>
      <c r="F113" s="6">
        <v>42886</v>
      </c>
      <c r="G113" s="6">
        <v>44135</v>
      </c>
      <c r="H113" s="13">
        <v>39020</v>
      </c>
      <c r="I113" s="16">
        <v>0.2</v>
      </c>
      <c r="J113" s="5" t="s">
        <v>28</v>
      </c>
      <c r="K113" s="5" t="s">
        <v>12</v>
      </c>
      <c r="L113" s="5" t="s">
        <v>237</v>
      </c>
    </row>
    <row r="114" spans="1:12" ht="45.75" customHeight="1" x14ac:dyDescent="0.3">
      <c r="A114" s="11" t="s">
        <v>310</v>
      </c>
      <c r="B114" s="5" t="s">
        <v>311</v>
      </c>
      <c r="C114" s="5" t="s">
        <v>352</v>
      </c>
      <c r="D114" s="22" t="s">
        <v>353</v>
      </c>
      <c r="E114" s="5" t="s">
        <v>31</v>
      </c>
      <c r="F114" s="6">
        <v>42705</v>
      </c>
      <c r="G114" s="6">
        <v>44162</v>
      </c>
      <c r="H114" s="13">
        <v>158904.04</v>
      </c>
      <c r="I114" s="16">
        <v>0.25</v>
      </c>
      <c r="J114" s="5" t="s">
        <v>48</v>
      </c>
      <c r="K114" s="5" t="s">
        <v>12</v>
      </c>
      <c r="L114" s="5" t="s">
        <v>135</v>
      </c>
    </row>
    <row r="115" spans="1:12" ht="60" customHeight="1" x14ac:dyDescent="0.3">
      <c r="A115" s="11" t="s">
        <v>310</v>
      </c>
      <c r="B115" s="5" t="s">
        <v>311</v>
      </c>
      <c r="C115" s="5" t="s">
        <v>352</v>
      </c>
      <c r="D115" s="22" t="s">
        <v>353</v>
      </c>
      <c r="E115" s="5" t="s">
        <v>32</v>
      </c>
      <c r="F115" s="6">
        <v>42705</v>
      </c>
      <c r="G115" s="6">
        <v>44162</v>
      </c>
      <c r="H115" s="13">
        <v>40536</v>
      </c>
      <c r="I115" s="16">
        <v>0.2</v>
      </c>
      <c r="J115" s="5" t="s">
        <v>48</v>
      </c>
      <c r="K115" s="5" t="s">
        <v>12</v>
      </c>
      <c r="L115" s="5" t="s">
        <v>141</v>
      </c>
    </row>
    <row r="116" spans="1:12" ht="62.25" customHeight="1" x14ac:dyDescent="0.3">
      <c r="A116" s="11" t="s">
        <v>312</v>
      </c>
      <c r="B116" s="5" t="s">
        <v>313</v>
      </c>
      <c r="C116" s="5" t="s">
        <v>354</v>
      </c>
      <c r="D116" s="19" t="s">
        <v>355</v>
      </c>
      <c r="E116" s="5" t="s">
        <v>31</v>
      </c>
      <c r="F116" s="6">
        <v>42929</v>
      </c>
      <c r="G116" s="6">
        <v>44135</v>
      </c>
      <c r="H116" s="13">
        <v>110116</v>
      </c>
      <c r="I116" s="16">
        <v>0.25</v>
      </c>
      <c r="J116" s="5" t="s">
        <v>48</v>
      </c>
      <c r="K116" s="5" t="s">
        <v>12</v>
      </c>
      <c r="L116" s="5" t="s">
        <v>135</v>
      </c>
    </row>
    <row r="117" spans="1:12" ht="137.25" customHeight="1" x14ac:dyDescent="0.3">
      <c r="A117" s="11" t="s">
        <v>314</v>
      </c>
      <c r="B117" s="5" t="s">
        <v>224</v>
      </c>
      <c r="C117" s="5" t="s">
        <v>225</v>
      </c>
      <c r="D117" s="18" t="s">
        <v>356</v>
      </c>
      <c r="E117" s="5" t="s">
        <v>31</v>
      </c>
      <c r="F117" s="6">
        <v>42929</v>
      </c>
      <c r="G117" s="6">
        <v>44135</v>
      </c>
      <c r="H117" s="13">
        <v>69750</v>
      </c>
      <c r="I117" s="16">
        <v>0.25</v>
      </c>
      <c r="J117" s="5" t="s">
        <v>48</v>
      </c>
      <c r="K117" s="5" t="s">
        <v>12</v>
      </c>
      <c r="L117" s="5" t="s">
        <v>135</v>
      </c>
    </row>
    <row r="118" spans="1:12" ht="50.25" customHeight="1" x14ac:dyDescent="0.3">
      <c r="A118" s="11" t="s">
        <v>315</v>
      </c>
      <c r="B118" s="5" t="s">
        <v>316</v>
      </c>
      <c r="C118" s="5" t="s">
        <v>357</v>
      </c>
      <c r="D118" s="19" t="s">
        <v>358</v>
      </c>
      <c r="E118" s="5" t="s">
        <v>31</v>
      </c>
      <c r="F118" s="6">
        <v>42949</v>
      </c>
      <c r="G118" s="6">
        <v>44135</v>
      </c>
      <c r="H118" s="13">
        <v>42107</v>
      </c>
      <c r="I118" s="16">
        <v>0.25</v>
      </c>
      <c r="J118" s="5" t="s">
        <v>48</v>
      </c>
      <c r="K118" s="5" t="s">
        <v>12</v>
      </c>
      <c r="L118" s="5" t="s">
        <v>135</v>
      </c>
    </row>
    <row r="119" spans="1:12" ht="50.25" customHeight="1" x14ac:dyDescent="0.3">
      <c r="A119" s="11" t="s">
        <v>461</v>
      </c>
      <c r="B119" s="11" t="s">
        <v>462</v>
      </c>
      <c r="C119" s="11" t="s">
        <v>463</v>
      </c>
      <c r="D119" s="35" t="s">
        <v>464</v>
      </c>
      <c r="E119" s="11" t="s">
        <v>31</v>
      </c>
      <c r="F119" s="30">
        <v>42988</v>
      </c>
      <c r="G119" s="30">
        <v>44227</v>
      </c>
      <c r="H119" s="33">
        <v>254970</v>
      </c>
      <c r="I119" s="23">
        <v>0.25</v>
      </c>
      <c r="J119" s="11" t="s">
        <v>48</v>
      </c>
      <c r="K119" s="11" t="s">
        <v>12</v>
      </c>
      <c r="L119" s="11" t="s">
        <v>135</v>
      </c>
    </row>
    <row r="120" spans="1:12" ht="50.25" customHeight="1" x14ac:dyDescent="0.3">
      <c r="A120" s="11" t="s">
        <v>484</v>
      </c>
      <c r="B120" s="11" t="s">
        <v>507</v>
      </c>
      <c r="C120" s="11" t="s">
        <v>508</v>
      </c>
      <c r="D120" s="19" t="s">
        <v>509</v>
      </c>
      <c r="E120" s="11" t="s">
        <v>31</v>
      </c>
      <c r="F120" s="30">
        <v>42988</v>
      </c>
      <c r="G120" s="30">
        <v>44437</v>
      </c>
      <c r="H120" s="33">
        <v>174667.66</v>
      </c>
      <c r="I120" s="23">
        <v>0.25</v>
      </c>
      <c r="J120" s="11" t="s">
        <v>28</v>
      </c>
      <c r="K120" s="11" t="s">
        <v>12</v>
      </c>
      <c r="L120" s="11" t="s">
        <v>135</v>
      </c>
    </row>
    <row r="121" spans="1:12" ht="128.25" customHeight="1" x14ac:dyDescent="0.3">
      <c r="A121" s="11" t="s">
        <v>554</v>
      </c>
      <c r="B121" s="11" t="s">
        <v>27</v>
      </c>
      <c r="C121" s="11"/>
      <c r="D121" s="18" t="s">
        <v>580</v>
      </c>
      <c r="E121" s="5" t="s">
        <v>339</v>
      </c>
      <c r="F121" s="30">
        <v>43770</v>
      </c>
      <c r="G121" s="30">
        <v>44500</v>
      </c>
      <c r="H121" s="33">
        <v>115268</v>
      </c>
      <c r="I121" s="23">
        <v>0.5</v>
      </c>
      <c r="J121" s="11" t="s">
        <v>30</v>
      </c>
      <c r="K121" s="11" t="s">
        <v>12</v>
      </c>
      <c r="L121" s="11" t="s">
        <v>337</v>
      </c>
    </row>
    <row r="122" spans="1:12" ht="172.5" customHeight="1" x14ac:dyDescent="0.3">
      <c r="A122" s="11" t="s">
        <v>465</v>
      </c>
      <c r="B122" s="11" t="s">
        <v>27</v>
      </c>
      <c r="C122" s="11"/>
      <c r="D122" s="35" t="s">
        <v>466</v>
      </c>
      <c r="E122" s="11" t="s">
        <v>339</v>
      </c>
      <c r="F122" s="30">
        <v>43466</v>
      </c>
      <c r="G122" s="30">
        <v>44377</v>
      </c>
      <c r="H122" s="33">
        <v>499440.65</v>
      </c>
      <c r="I122" s="23">
        <v>0.5</v>
      </c>
      <c r="J122" s="11" t="s">
        <v>30</v>
      </c>
      <c r="K122" s="11" t="s">
        <v>12</v>
      </c>
      <c r="L122" s="11" t="s">
        <v>337</v>
      </c>
    </row>
    <row r="123" spans="1:12" ht="78.75" customHeight="1" x14ac:dyDescent="0.3">
      <c r="A123" s="11" t="s">
        <v>317</v>
      </c>
      <c r="B123" s="5" t="s">
        <v>41</v>
      </c>
      <c r="C123" s="5"/>
      <c r="D123" s="19" t="s">
        <v>359</v>
      </c>
      <c r="E123" s="5" t="s">
        <v>127</v>
      </c>
      <c r="F123" s="6">
        <v>43384</v>
      </c>
      <c r="G123" s="6">
        <v>43830</v>
      </c>
      <c r="H123" s="13">
        <v>1361362.31</v>
      </c>
      <c r="I123" s="16">
        <v>0.2</v>
      </c>
      <c r="J123" s="5" t="s">
        <v>48</v>
      </c>
      <c r="K123" s="5" t="s">
        <v>12</v>
      </c>
      <c r="L123" s="5" t="s">
        <v>163</v>
      </c>
    </row>
    <row r="124" spans="1:12" ht="78" customHeight="1" x14ac:dyDescent="0.3">
      <c r="A124" s="11" t="s">
        <v>318</v>
      </c>
      <c r="B124" s="5" t="s">
        <v>41</v>
      </c>
      <c r="C124" s="5"/>
      <c r="D124" s="22" t="s">
        <v>360</v>
      </c>
      <c r="E124" s="5" t="s">
        <v>127</v>
      </c>
      <c r="F124" s="6">
        <v>43019</v>
      </c>
      <c r="G124" s="6">
        <v>44135</v>
      </c>
      <c r="H124" s="13">
        <v>599436.21</v>
      </c>
      <c r="I124" s="16">
        <v>0.2</v>
      </c>
      <c r="J124" s="5" t="s">
        <v>48</v>
      </c>
      <c r="K124" s="5" t="s">
        <v>12</v>
      </c>
      <c r="L124" s="5" t="s">
        <v>163</v>
      </c>
    </row>
    <row r="125" spans="1:12" ht="78" customHeight="1" x14ac:dyDescent="0.3">
      <c r="A125" s="11" t="s">
        <v>319</v>
      </c>
      <c r="B125" s="5" t="s">
        <v>41</v>
      </c>
      <c r="C125" s="5"/>
      <c r="D125" s="22" t="s">
        <v>361</v>
      </c>
      <c r="E125" s="5" t="s">
        <v>127</v>
      </c>
      <c r="F125" s="6">
        <v>43019</v>
      </c>
      <c r="G125" s="6">
        <v>44135</v>
      </c>
      <c r="H125" s="13">
        <v>446493.88</v>
      </c>
      <c r="I125" s="16">
        <v>0.2</v>
      </c>
      <c r="J125" s="5" t="s">
        <v>48</v>
      </c>
      <c r="K125" s="5" t="s">
        <v>12</v>
      </c>
      <c r="L125" s="5" t="s">
        <v>163</v>
      </c>
    </row>
    <row r="126" spans="1:12" ht="78" customHeight="1" x14ac:dyDescent="0.3">
      <c r="A126" s="11" t="s">
        <v>467</v>
      </c>
      <c r="B126" s="11" t="s">
        <v>224</v>
      </c>
      <c r="C126" s="11" t="s">
        <v>225</v>
      </c>
      <c r="D126" s="35" t="s">
        <v>468</v>
      </c>
      <c r="E126" s="11" t="s">
        <v>31</v>
      </c>
      <c r="F126" s="30">
        <v>43023</v>
      </c>
      <c r="G126" s="30">
        <v>44671</v>
      </c>
      <c r="H126" s="33">
        <v>252955</v>
      </c>
      <c r="I126" s="23">
        <v>0.25</v>
      </c>
      <c r="J126" s="11" t="s">
        <v>48</v>
      </c>
      <c r="K126" s="11" t="s">
        <v>12</v>
      </c>
      <c r="L126" s="11" t="s">
        <v>135</v>
      </c>
    </row>
    <row r="127" spans="1:12" ht="95.25" customHeight="1" x14ac:dyDescent="0.3">
      <c r="A127" s="11" t="s">
        <v>469</v>
      </c>
      <c r="B127" s="11" t="s">
        <v>470</v>
      </c>
      <c r="C127" s="11" t="s">
        <v>471</v>
      </c>
      <c r="D127" s="36" t="s">
        <v>472</v>
      </c>
      <c r="E127" s="11" t="s">
        <v>31</v>
      </c>
      <c r="F127" s="30">
        <v>43023</v>
      </c>
      <c r="G127" s="30">
        <v>44227</v>
      </c>
      <c r="H127" s="33">
        <v>204170</v>
      </c>
      <c r="I127" s="23">
        <v>0.25</v>
      </c>
      <c r="J127" s="11" t="s">
        <v>28</v>
      </c>
      <c r="K127" s="11" t="s">
        <v>12</v>
      </c>
      <c r="L127" s="11" t="s">
        <v>135</v>
      </c>
    </row>
    <row r="128" spans="1:12" ht="54.75" customHeight="1" x14ac:dyDescent="0.3">
      <c r="A128" s="11" t="s">
        <v>485</v>
      </c>
      <c r="B128" s="11" t="s">
        <v>510</v>
      </c>
      <c r="C128" s="11" t="s">
        <v>511</v>
      </c>
      <c r="D128" s="37" t="s">
        <v>512</v>
      </c>
      <c r="E128" s="11" t="s">
        <v>31</v>
      </c>
      <c r="F128" s="30">
        <v>43086</v>
      </c>
      <c r="G128" s="30">
        <v>44437</v>
      </c>
      <c r="H128" s="33">
        <v>50338.45</v>
      </c>
      <c r="I128" s="23">
        <v>0.3</v>
      </c>
      <c r="J128" s="11" t="s">
        <v>48</v>
      </c>
      <c r="K128" s="11" t="s">
        <v>12</v>
      </c>
      <c r="L128" s="11" t="s">
        <v>135</v>
      </c>
    </row>
    <row r="129" spans="1:12" ht="45.75" customHeight="1" x14ac:dyDescent="0.3">
      <c r="A129" s="11" t="s">
        <v>320</v>
      </c>
      <c r="B129" s="18" t="s">
        <v>321</v>
      </c>
      <c r="C129" s="5"/>
      <c r="D129" s="5" t="s">
        <v>363</v>
      </c>
      <c r="E129" s="5" t="s">
        <v>132</v>
      </c>
      <c r="F129" s="6">
        <v>43344</v>
      </c>
      <c r="G129" s="6">
        <v>44440</v>
      </c>
      <c r="H129" s="13">
        <v>402084</v>
      </c>
      <c r="I129" s="16">
        <v>0.43519999999999998</v>
      </c>
      <c r="J129" s="5" t="s">
        <v>30</v>
      </c>
      <c r="K129" s="5" t="s">
        <v>12</v>
      </c>
      <c r="L129" s="5" t="s">
        <v>362</v>
      </c>
    </row>
    <row r="130" spans="1:12" ht="45.75" customHeight="1" x14ac:dyDescent="0.3">
      <c r="A130" s="11" t="s">
        <v>322</v>
      </c>
      <c r="B130" s="19" t="s">
        <v>323</v>
      </c>
      <c r="C130" s="5"/>
      <c r="D130" s="22" t="s">
        <v>364</v>
      </c>
      <c r="E130" s="5" t="s">
        <v>132</v>
      </c>
      <c r="F130" s="6">
        <v>43344</v>
      </c>
      <c r="G130" s="6">
        <v>44074</v>
      </c>
      <c r="H130" s="13">
        <v>284734.53999999998</v>
      </c>
      <c r="I130" s="16">
        <v>0.2979</v>
      </c>
      <c r="J130" s="5" t="s">
        <v>92</v>
      </c>
      <c r="K130" s="5" t="s">
        <v>12</v>
      </c>
      <c r="L130" s="5" t="s">
        <v>362</v>
      </c>
    </row>
    <row r="131" spans="1:12" ht="45.75" customHeight="1" x14ac:dyDescent="0.3">
      <c r="A131" s="11" t="s">
        <v>324</v>
      </c>
      <c r="B131" s="19" t="s">
        <v>325</v>
      </c>
      <c r="C131" s="5"/>
      <c r="D131" s="5" t="s">
        <v>365</v>
      </c>
      <c r="E131" s="5" t="s">
        <v>133</v>
      </c>
      <c r="F131" s="6">
        <v>42736</v>
      </c>
      <c r="G131" s="6">
        <v>43465</v>
      </c>
      <c r="H131" s="13">
        <v>2058330</v>
      </c>
      <c r="I131" s="16">
        <v>0.9</v>
      </c>
      <c r="J131" s="5" t="s">
        <v>28</v>
      </c>
      <c r="K131" s="5" t="s">
        <v>12</v>
      </c>
      <c r="L131" s="5" t="s">
        <v>366</v>
      </c>
    </row>
    <row r="132" spans="1:12" ht="45.75" customHeight="1" x14ac:dyDescent="0.3">
      <c r="A132" s="11" t="s">
        <v>326</v>
      </c>
      <c r="B132" s="19" t="s">
        <v>10</v>
      </c>
      <c r="C132" s="5"/>
      <c r="D132" s="22" t="s">
        <v>367</v>
      </c>
      <c r="E132" s="5" t="s">
        <v>131</v>
      </c>
      <c r="F132" s="6">
        <v>43101</v>
      </c>
      <c r="G132" s="6">
        <v>43465</v>
      </c>
      <c r="H132" s="13">
        <v>131100</v>
      </c>
      <c r="I132" s="16">
        <v>0.375</v>
      </c>
      <c r="J132" s="5" t="s">
        <v>28</v>
      </c>
      <c r="K132" s="5" t="s">
        <v>12</v>
      </c>
      <c r="L132" s="5" t="s">
        <v>368</v>
      </c>
    </row>
    <row r="133" spans="1:12" ht="63" customHeight="1" x14ac:dyDescent="0.3">
      <c r="A133" s="11" t="s">
        <v>327</v>
      </c>
      <c r="B133" s="19" t="s">
        <v>256</v>
      </c>
      <c r="C133" s="5"/>
      <c r="D133" s="22" t="s">
        <v>369</v>
      </c>
      <c r="E133" s="5" t="s">
        <v>90</v>
      </c>
      <c r="F133" s="6">
        <v>42856</v>
      </c>
      <c r="G133" s="6">
        <v>43465</v>
      </c>
      <c r="H133" s="13">
        <v>58079.98</v>
      </c>
      <c r="I133" s="16">
        <v>0.2</v>
      </c>
      <c r="J133" s="5" t="s">
        <v>28</v>
      </c>
      <c r="K133" s="5" t="s">
        <v>12</v>
      </c>
      <c r="L133" s="5" t="s">
        <v>208</v>
      </c>
    </row>
    <row r="134" spans="1:12" ht="60" customHeight="1" x14ac:dyDescent="0.3">
      <c r="A134" s="11" t="s">
        <v>328</v>
      </c>
      <c r="B134" s="19" t="s">
        <v>88</v>
      </c>
      <c r="C134" s="5"/>
      <c r="D134" s="17" t="s">
        <v>370</v>
      </c>
      <c r="E134" s="5" t="s">
        <v>91</v>
      </c>
      <c r="F134" s="6">
        <v>43101</v>
      </c>
      <c r="G134" s="6">
        <v>43496</v>
      </c>
      <c r="H134" s="13">
        <v>500000</v>
      </c>
      <c r="I134" s="23">
        <v>0.4</v>
      </c>
      <c r="J134" s="5" t="s">
        <v>92</v>
      </c>
      <c r="K134" s="5" t="s">
        <v>12</v>
      </c>
      <c r="L134" s="5" t="s">
        <v>209</v>
      </c>
    </row>
    <row r="135" spans="1:12" ht="63" customHeight="1" x14ac:dyDescent="0.3">
      <c r="A135" s="11" t="s">
        <v>473</v>
      </c>
      <c r="B135" s="37" t="s">
        <v>474</v>
      </c>
      <c r="C135" s="11"/>
      <c r="D135" s="38" t="s">
        <v>475</v>
      </c>
      <c r="E135" s="11" t="s">
        <v>90</v>
      </c>
      <c r="F135" s="30">
        <v>42962</v>
      </c>
      <c r="G135" s="30">
        <v>43465</v>
      </c>
      <c r="H135" s="33">
        <v>81519.259999999995</v>
      </c>
      <c r="I135" s="23">
        <v>0.2</v>
      </c>
      <c r="J135" s="11" t="s">
        <v>476</v>
      </c>
      <c r="K135" s="11" t="s">
        <v>12</v>
      </c>
      <c r="L135" s="11" t="s">
        <v>208</v>
      </c>
    </row>
    <row r="136" spans="1:12" ht="63" customHeight="1" x14ac:dyDescent="0.3">
      <c r="A136" s="11" t="s">
        <v>477</v>
      </c>
      <c r="B136" s="37" t="s">
        <v>167</v>
      </c>
      <c r="C136" s="11"/>
      <c r="D136" s="38" t="s">
        <v>478</v>
      </c>
      <c r="E136" s="11" t="s">
        <v>90</v>
      </c>
      <c r="F136" s="30">
        <v>42856</v>
      </c>
      <c r="G136" s="30">
        <v>43465</v>
      </c>
      <c r="H136" s="33">
        <v>433889</v>
      </c>
      <c r="I136" s="23">
        <v>0.2</v>
      </c>
      <c r="J136" s="11" t="s">
        <v>212</v>
      </c>
      <c r="K136" s="11" t="s">
        <v>12</v>
      </c>
      <c r="L136" s="11" t="s">
        <v>208</v>
      </c>
    </row>
    <row r="137" spans="1:12" ht="78.75" customHeight="1" x14ac:dyDescent="0.3">
      <c r="A137" s="11" t="s">
        <v>479</v>
      </c>
      <c r="B137" s="37" t="s">
        <v>480</v>
      </c>
      <c r="C137" s="11"/>
      <c r="D137" s="38" t="s">
        <v>481</v>
      </c>
      <c r="E137" s="11" t="s">
        <v>90</v>
      </c>
      <c r="F137" s="30">
        <v>42979</v>
      </c>
      <c r="G137" s="30">
        <v>43465</v>
      </c>
      <c r="H137" s="33">
        <v>192228</v>
      </c>
      <c r="I137" s="23">
        <v>0.2</v>
      </c>
      <c r="J137" s="11" t="s">
        <v>212</v>
      </c>
      <c r="K137" s="11" t="s">
        <v>12</v>
      </c>
      <c r="L137" s="11" t="s">
        <v>208</v>
      </c>
    </row>
    <row r="138" spans="1:12" ht="62.25" customHeight="1" x14ac:dyDescent="0.3">
      <c r="A138" s="11" t="s">
        <v>764</v>
      </c>
      <c r="B138" s="37" t="s">
        <v>776</v>
      </c>
      <c r="C138" s="11"/>
      <c r="D138" s="11" t="s">
        <v>790</v>
      </c>
      <c r="E138" s="11" t="s">
        <v>90</v>
      </c>
      <c r="F138" s="30">
        <v>43037</v>
      </c>
      <c r="G138" s="30">
        <v>45028</v>
      </c>
      <c r="H138" s="33">
        <v>465171</v>
      </c>
      <c r="I138" s="23">
        <v>0.2</v>
      </c>
      <c r="J138" s="11" t="s">
        <v>48</v>
      </c>
      <c r="K138" s="11" t="s">
        <v>12</v>
      </c>
      <c r="L138" s="11" t="s">
        <v>208</v>
      </c>
    </row>
    <row r="139" spans="1:12" ht="50.25" customHeight="1" x14ac:dyDescent="0.3">
      <c r="A139" s="11" t="s">
        <v>329</v>
      </c>
      <c r="B139" s="19" t="s">
        <v>27</v>
      </c>
      <c r="C139" s="5"/>
      <c r="D139" s="5" t="s">
        <v>371</v>
      </c>
      <c r="E139" s="5" t="s">
        <v>373</v>
      </c>
      <c r="F139" s="6">
        <v>43191</v>
      </c>
      <c r="G139" s="6">
        <v>44196</v>
      </c>
      <c r="H139" s="13">
        <v>333413</v>
      </c>
      <c r="I139" s="16">
        <v>0.75</v>
      </c>
      <c r="J139" s="5" t="s">
        <v>30</v>
      </c>
      <c r="K139" s="5" t="s">
        <v>12</v>
      </c>
      <c r="L139" s="5" t="s">
        <v>372</v>
      </c>
    </row>
    <row r="140" spans="1:12" ht="81.75" customHeight="1" x14ac:dyDescent="0.3">
      <c r="A140" s="11" t="s">
        <v>482</v>
      </c>
      <c r="B140" s="37" t="s">
        <v>27</v>
      </c>
      <c r="C140" s="11"/>
      <c r="D140" s="38" t="s">
        <v>483</v>
      </c>
      <c r="E140" s="11" t="s">
        <v>373</v>
      </c>
      <c r="F140" s="30">
        <v>43344</v>
      </c>
      <c r="G140" s="30">
        <v>43890</v>
      </c>
      <c r="H140" s="33">
        <v>196972.85</v>
      </c>
      <c r="I140" s="23">
        <v>0.75</v>
      </c>
      <c r="J140" s="11" t="s">
        <v>30</v>
      </c>
      <c r="K140" s="11" t="s">
        <v>12</v>
      </c>
      <c r="L140" s="11" t="s">
        <v>372</v>
      </c>
    </row>
    <row r="141" spans="1:12" ht="17.25" customHeight="1" x14ac:dyDescent="0.3">
      <c r="A141" s="5" t="s">
        <v>275</v>
      </c>
      <c r="B141" s="5" t="s">
        <v>77</v>
      </c>
      <c r="C141" s="5"/>
      <c r="D141" s="5" t="s">
        <v>129</v>
      </c>
      <c r="E141" s="5" t="s">
        <v>126</v>
      </c>
      <c r="F141" s="6">
        <v>42917</v>
      </c>
      <c r="G141" s="6">
        <v>43008</v>
      </c>
      <c r="H141" s="13">
        <v>17080.04</v>
      </c>
      <c r="I141" s="16">
        <v>0.5</v>
      </c>
      <c r="J141" s="5" t="s">
        <v>92</v>
      </c>
      <c r="K141" s="5" t="s">
        <v>12</v>
      </c>
      <c r="L141" s="5" t="s">
        <v>148</v>
      </c>
    </row>
    <row r="142" spans="1:12" x14ac:dyDescent="0.3">
      <c r="A142" s="5" t="s">
        <v>276</v>
      </c>
      <c r="B142" s="5" t="s">
        <v>77</v>
      </c>
      <c r="C142" s="5"/>
      <c r="D142" s="5" t="s">
        <v>129</v>
      </c>
      <c r="E142" s="5" t="s">
        <v>126</v>
      </c>
      <c r="F142" s="6">
        <v>43009</v>
      </c>
      <c r="G142" s="6">
        <v>43100</v>
      </c>
      <c r="H142" s="13">
        <v>20849.7</v>
      </c>
      <c r="I142" s="16">
        <v>0.5</v>
      </c>
      <c r="J142" s="5" t="s">
        <v>92</v>
      </c>
      <c r="K142" s="5" t="s">
        <v>12</v>
      </c>
      <c r="L142" s="5" t="s">
        <v>148</v>
      </c>
    </row>
    <row r="143" spans="1:12" ht="29.25" customHeight="1" x14ac:dyDescent="0.3">
      <c r="A143" s="5" t="s">
        <v>277</v>
      </c>
      <c r="B143" s="5" t="s">
        <v>279</v>
      </c>
      <c r="C143" s="5"/>
      <c r="D143" s="17" t="s">
        <v>278</v>
      </c>
      <c r="E143" s="5" t="s">
        <v>126</v>
      </c>
      <c r="F143" s="6">
        <v>43243</v>
      </c>
      <c r="G143" s="6">
        <v>43243</v>
      </c>
      <c r="H143" s="13">
        <v>937.75</v>
      </c>
      <c r="I143" s="8">
        <v>0.5</v>
      </c>
      <c r="J143" s="5" t="s">
        <v>92</v>
      </c>
      <c r="K143" s="5" t="s">
        <v>12</v>
      </c>
      <c r="L143" s="5" t="s">
        <v>148</v>
      </c>
    </row>
    <row r="144" spans="1:12" x14ac:dyDescent="0.3">
      <c r="A144" s="11" t="s">
        <v>379</v>
      </c>
      <c r="B144" s="5" t="s">
        <v>77</v>
      </c>
      <c r="C144" s="5"/>
      <c r="D144" s="5" t="s">
        <v>129</v>
      </c>
      <c r="E144" s="5" t="s">
        <v>126</v>
      </c>
      <c r="F144" s="6">
        <v>43101</v>
      </c>
      <c r="G144" s="6">
        <v>43190</v>
      </c>
      <c r="H144" s="13">
        <v>17131.310000000001</v>
      </c>
      <c r="I144" s="8">
        <v>0.5</v>
      </c>
      <c r="J144" s="5" t="s">
        <v>92</v>
      </c>
      <c r="K144" s="5" t="s">
        <v>12</v>
      </c>
      <c r="L144" s="5" t="s">
        <v>148</v>
      </c>
    </row>
    <row r="145" spans="1:12" ht="14.25" customHeight="1" x14ac:dyDescent="0.3">
      <c r="A145" s="26" t="s">
        <v>330</v>
      </c>
      <c r="B145" s="5" t="s">
        <v>77</v>
      </c>
      <c r="C145" s="5"/>
      <c r="D145" s="5" t="s">
        <v>129</v>
      </c>
      <c r="E145" s="5" t="s">
        <v>126</v>
      </c>
      <c r="F145" s="6">
        <v>43191</v>
      </c>
      <c r="G145" s="6">
        <v>43281</v>
      </c>
      <c r="H145" s="13">
        <v>21187.57</v>
      </c>
      <c r="I145" s="8">
        <v>0.5</v>
      </c>
      <c r="J145" s="5" t="s">
        <v>92</v>
      </c>
      <c r="K145" s="5" t="s">
        <v>12</v>
      </c>
      <c r="L145" s="5" t="s">
        <v>148</v>
      </c>
    </row>
    <row r="146" spans="1:12" ht="50.25" customHeight="1" x14ac:dyDescent="0.3">
      <c r="A146" s="39" t="s">
        <v>486</v>
      </c>
      <c r="B146" s="5" t="s">
        <v>513</v>
      </c>
      <c r="C146" s="11" t="s">
        <v>350</v>
      </c>
      <c r="D146" s="11" t="s">
        <v>514</v>
      </c>
      <c r="E146" s="11" t="s">
        <v>31</v>
      </c>
      <c r="F146" s="6">
        <v>43108</v>
      </c>
      <c r="G146" s="6">
        <v>44469</v>
      </c>
      <c r="H146" s="13">
        <v>782931</v>
      </c>
      <c r="I146" s="8">
        <v>0.25</v>
      </c>
      <c r="J146" s="5" t="s">
        <v>28</v>
      </c>
      <c r="K146" s="5" t="s">
        <v>12</v>
      </c>
      <c r="L146" s="5" t="s">
        <v>135</v>
      </c>
    </row>
    <row r="147" spans="1:12" ht="50.25" customHeight="1" x14ac:dyDescent="0.3">
      <c r="A147" s="39" t="s">
        <v>487</v>
      </c>
      <c r="B147" s="5" t="s">
        <v>510</v>
      </c>
      <c r="C147" s="11" t="s">
        <v>511</v>
      </c>
      <c r="D147" s="11" t="s">
        <v>515</v>
      </c>
      <c r="E147" s="11" t="s">
        <v>31</v>
      </c>
      <c r="F147" s="6">
        <v>43166</v>
      </c>
      <c r="G147" s="6">
        <v>44437</v>
      </c>
      <c r="H147" s="13">
        <v>310910</v>
      </c>
      <c r="I147" s="8">
        <v>0.3</v>
      </c>
      <c r="J147" s="5" t="s">
        <v>48</v>
      </c>
      <c r="K147" s="5" t="s">
        <v>12</v>
      </c>
      <c r="L147" s="5" t="s">
        <v>135</v>
      </c>
    </row>
    <row r="148" spans="1:12" ht="51" customHeight="1" x14ac:dyDescent="0.3">
      <c r="A148" s="39" t="s">
        <v>488</v>
      </c>
      <c r="B148" s="5" t="s">
        <v>510</v>
      </c>
      <c r="C148" s="11" t="s">
        <v>511</v>
      </c>
      <c r="D148" s="11" t="s">
        <v>516</v>
      </c>
      <c r="E148" s="11" t="s">
        <v>31</v>
      </c>
      <c r="F148" s="6">
        <v>43115</v>
      </c>
      <c r="G148" s="6">
        <v>44451</v>
      </c>
      <c r="H148" s="13">
        <v>790689</v>
      </c>
      <c r="I148" s="8">
        <v>0.3</v>
      </c>
      <c r="J148" s="5" t="s">
        <v>48</v>
      </c>
      <c r="K148" s="5" t="s">
        <v>12</v>
      </c>
      <c r="L148" s="5" t="s">
        <v>135</v>
      </c>
    </row>
    <row r="149" spans="1:12" ht="94.5" customHeight="1" x14ac:dyDescent="0.3">
      <c r="A149" s="39" t="s">
        <v>765</v>
      </c>
      <c r="B149" s="5" t="s">
        <v>758</v>
      </c>
      <c r="C149" s="11" t="s">
        <v>759</v>
      </c>
      <c r="D149" s="11" t="s">
        <v>789</v>
      </c>
      <c r="E149" s="11" t="s">
        <v>31</v>
      </c>
      <c r="F149" s="6">
        <v>43502</v>
      </c>
      <c r="G149" s="6">
        <v>44354</v>
      </c>
      <c r="H149" s="13">
        <v>1016099</v>
      </c>
      <c r="I149" s="8">
        <v>0.25</v>
      </c>
      <c r="J149" s="5" t="s">
        <v>48</v>
      </c>
      <c r="K149" s="5" t="s">
        <v>12</v>
      </c>
      <c r="L149" s="5" t="s">
        <v>135</v>
      </c>
    </row>
    <row r="150" spans="1:12" s="40" customFormat="1" ht="50.25" customHeight="1" x14ac:dyDescent="0.3">
      <c r="A150" s="39" t="s">
        <v>489</v>
      </c>
      <c r="B150" s="11" t="s">
        <v>517</v>
      </c>
      <c r="C150" s="11" t="s">
        <v>519</v>
      </c>
      <c r="D150" s="11" t="s">
        <v>518</v>
      </c>
      <c r="E150" s="11" t="s">
        <v>31</v>
      </c>
      <c r="F150" s="30">
        <v>43145</v>
      </c>
      <c r="G150" s="30">
        <v>44518</v>
      </c>
      <c r="H150" s="33">
        <v>428137.92</v>
      </c>
      <c r="I150" s="32">
        <v>0.25</v>
      </c>
      <c r="J150" s="11" t="s">
        <v>48</v>
      </c>
      <c r="K150" s="11" t="s">
        <v>12</v>
      </c>
      <c r="L150" s="11" t="s">
        <v>135</v>
      </c>
    </row>
    <row r="151" spans="1:12" ht="48.75" customHeight="1" x14ac:dyDescent="0.3">
      <c r="A151" s="39" t="s">
        <v>490</v>
      </c>
      <c r="B151" s="5" t="s">
        <v>520</v>
      </c>
      <c r="C151" s="11" t="s">
        <v>521</v>
      </c>
      <c r="D151" s="11" t="s">
        <v>522</v>
      </c>
      <c r="E151" s="11" t="s">
        <v>31</v>
      </c>
      <c r="F151" s="6">
        <v>43153</v>
      </c>
      <c r="G151" s="6">
        <v>44518</v>
      </c>
      <c r="H151" s="13">
        <v>498648</v>
      </c>
      <c r="I151" s="8">
        <v>0.25</v>
      </c>
      <c r="J151" s="5" t="s">
        <v>48</v>
      </c>
      <c r="K151" s="5" t="s">
        <v>12</v>
      </c>
      <c r="L151" s="5" t="s">
        <v>135</v>
      </c>
    </row>
    <row r="152" spans="1:12" ht="60" customHeight="1" x14ac:dyDescent="0.3">
      <c r="A152" s="39" t="s">
        <v>490</v>
      </c>
      <c r="B152" s="5" t="s">
        <v>520</v>
      </c>
      <c r="C152" s="11" t="s">
        <v>521</v>
      </c>
      <c r="D152" s="11" t="s">
        <v>523</v>
      </c>
      <c r="E152" s="5" t="s">
        <v>128</v>
      </c>
      <c r="F152" s="6">
        <v>43153</v>
      </c>
      <c r="G152" s="6">
        <v>44518</v>
      </c>
      <c r="H152" s="13">
        <v>47930</v>
      </c>
      <c r="I152" s="8">
        <v>0.2</v>
      </c>
      <c r="J152" s="5" t="s">
        <v>48</v>
      </c>
      <c r="K152" s="5" t="s">
        <v>12</v>
      </c>
      <c r="L152" s="5" t="s">
        <v>237</v>
      </c>
    </row>
    <row r="153" spans="1:12" ht="46.5" customHeight="1" x14ac:dyDescent="0.3">
      <c r="A153" s="39" t="s">
        <v>491</v>
      </c>
      <c r="B153" s="5" t="s">
        <v>524</v>
      </c>
      <c r="C153" s="11" t="s">
        <v>525</v>
      </c>
      <c r="D153" s="11" t="s">
        <v>527</v>
      </c>
      <c r="E153" s="11" t="s">
        <v>31</v>
      </c>
      <c r="F153" s="6">
        <v>43195</v>
      </c>
      <c r="G153" s="6">
        <v>44153</v>
      </c>
      <c r="H153" s="13">
        <v>10565.06</v>
      </c>
      <c r="I153" s="8">
        <v>0.25</v>
      </c>
      <c r="J153" s="5" t="s">
        <v>48</v>
      </c>
      <c r="K153" s="5" t="s">
        <v>12</v>
      </c>
      <c r="L153" s="5" t="s">
        <v>135</v>
      </c>
    </row>
    <row r="154" spans="1:12" ht="60.75" customHeight="1" x14ac:dyDescent="0.3">
      <c r="A154" s="39" t="s">
        <v>491</v>
      </c>
      <c r="B154" s="5" t="s">
        <v>524</v>
      </c>
      <c r="C154" s="11" t="s">
        <v>525</v>
      </c>
      <c r="D154" s="11" t="s">
        <v>526</v>
      </c>
      <c r="E154" s="5" t="s">
        <v>128</v>
      </c>
      <c r="F154" s="6">
        <v>43195</v>
      </c>
      <c r="G154" s="6">
        <v>44153</v>
      </c>
      <c r="H154" s="13">
        <v>46600</v>
      </c>
      <c r="I154" s="8">
        <v>0.2</v>
      </c>
      <c r="J154" s="5" t="s">
        <v>48</v>
      </c>
      <c r="K154" s="5" t="s">
        <v>12</v>
      </c>
      <c r="L154" s="5" t="s">
        <v>237</v>
      </c>
    </row>
    <row r="155" spans="1:12" ht="61.5" customHeight="1" x14ac:dyDescent="0.3">
      <c r="A155" s="39" t="s">
        <v>492</v>
      </c>
      <c r="B155" s="5" t="s">
        <v>462</v>
      </c>
      <c r="C155" s="11" t="s">
        <v>463</v>
      </c>
      <c r="D155" s="11" t="s">
        <v>528</v>
      </c>
      <c r="E155" s="11" t="s">
        <v>31</v>
      </c>
      <c r="F155" s="6">
        <v>43200</v>
      </c>
      <c r="G155" s="6">
        <v>44518</v>
      </c>
      <c r="H155" s="13">
        <v>107076.4</v>
      </c>
      <c r="I155" s="8">
        <v>0.25</v>
      </c>
      <c r="J155" s="5" t="s">
        <v>48</v>
      </c>
      <c r="K155" s="5" t="s">
        <v>12</v>
      </c>
      <c r="L155" s="5" t="s">
        <v>135</v>
      </c>
    </row>
    <row r="156" spans="1:12" ht="51" customHeight="1" x14ac:dyDescent="0.3">
      <c r="A156" s="39" t="s">
        <v>493</v>
      </c>
      <c r="B156" s="5" t="s">
        <v>27</v>
      </c>
      <c r="C156" s="5"/>
      <c r="D156" s="5" t="s">
        <v>529</v>
      </c>
      <c r="E156" s="5" t="s">
        <v>339</v>
      </c>
      <c r="F156" s="6">
        <v>43709</v>
      </c>
      <c r="G156" s="6">
        <v>44561</v>
      </c>
      <c r="H156" s="13">
        <v>334289.21999999997</v>
      </c>
      <c r="I156" s="8">
        <v>0.5</v>
      </c>
      <c r="J156" s="5" t="s">
        <v>30</v>
      </c>
      <c r="K156" s="5" t="s">
        <v>12</v>
      </c>
      <c r="L156" s="5" t="s">
        <v>337</v>
      </c>
    </row>
    <row r="157" spans="1:12" ht="47.25" customHeight="1" x14ac:dyDescent="0.3">
      <c r="A157" s="39" t="s">
        <v>494</v>
      </c>
      <c r="B157" s="5" t="s">
        <v>55</v>
      </c>
      <c r="C157" s="11" t="s">
        <v>156</v>
      </c>
      <c r="D157" s="5" t="s">
        <v>531</v>
      </c>
      <c r="E157" s="11" t="s">
        <v>31</v>
      </c>
      <c r="F157" s="6">
        <v>43205</v>
      </c>
      <c r="G157" s="6">
        <v>44153</v>
      </c>
      <c r="H157" s="13">
        <v>326111</v>
      </c>
      <c r="I157" s="8">
        <v>0.25</v>
      </c>
      <c r="J157" s="5" t="s">
        <v>48</v>
      </c>
      <c r="K157" s="5" t="s">
        <v>12</v>
      </c>
      <c r="L157" s="5" t="s">
        <v>135</v>
      </c>
    </row>
    <row r="158" spans="1:12" ht="63" customHeight="1" x14ac:dyDescent="0.3">
      <c r="A158" s="39" t="s">
        <v>494</v>
      </c>
      <c r="B158" s="5" t="s">
        <v>55</v>
      </c>
      <c r="C158" s="11" t="s">
        <v>156</v>
      </c>
      <c r="D158" s="5" t="s">
        <v>530</v>
      </c>
      <c r="E158" s="5" t="s">
        <v>128</v>
      </c>
      <c r="F158" s="6">
        <v>43205</v>
      </c>
      <c r="G158" s="6">
        <v>44153</v>
      </c>
      <c r="H158" s="13">
        <v>47315</v>
      </c>
      <c r="I158" s="8">
        <v>0.2</v>
      </c>
      <c r="J158" s="5" t="s">
        <v>48</v>
      </c>
      <c r="K158" s="5" t="s">
        <v>12</v>
      </c>
      <c r="L158" s="5" t="s">
        <v>237</v>
      </c>
    </row>
    <row r="159" spans="1:12" ht="63" customHeight="1" x14ac:dyDescent="0.3">
      <c r="A159" s="11" t="s">
        <v>555</v>
      </c>
      <c r="B159" s="5" t="s">
        <v>10</v>
      </c>
      <c r="C159" s="11"/>
      <c r="D159" s="5" t="s">
        <v>582</v>
      </c>
      <c r="E159" s="11" t="s">
        <v>31</v>
      </c>
      <c r="F159" s="6">
        <v>43586</v>
      </c>
      <c r="G159" s="6">
        <v>44104</v>
      </c>
      <c r="H159" s="13">
        <v>452480</v>
      </c>
      <c r="I159" s="8">
        <v>0.375</v>
      </c>
      <c r="J159" s="5" t="s">
        <v>28</v>
      </c>
      <c r="K159" s="5" t="s">
        <v>12</v>
      </c>
      <c r="L159" s="5" t="s">
        <v>135</v>
      </c>
    </row>
    <row r="160" spans="1:12" ht="47.25" customHeight="1" x14ac:dyDescent="0.3">
      <c r="A160" s="39" t="s">
        <v>495</v>
      </c>
      <c r="B160" s="5" t="s">
        <v>533</v>
      </c>
      <c r="C160" s="11" t="s">
        <v>199</v>
      </c>
      <c r="D160" s="5" t="s">
        <v>532</v>
      </c>
      <c r="E160" s="11" t="s">
        <v>31</v>
      </c>
      <c r="F160" s="6">
        <v>43205</v>
      </c>
      <c r="G160" s="6">
        <v>44518</v>
      </c>
      <c r="H160" s="13">
        <v>27168</v>
      </c>
      <c r="I160" s="8">
        <v>0.25</v>
      </c>
      <c r="J160" s="5" t="s">
        <v>28</v>
      </c>
      <c r="K160" s="5" t="s">
        <v>12</v>
      </c>
      <c r="L160" s="5" t="s">
        <v>135</v>
      </c>
    </row>
    <row r="161" spans="1:12" ht="49.5" customHeight="1" x14ac:dyDescent="0.3">
      <c r="A161" s="39" t="s">
        <v>496</v>
      </c>
      <c r="B161" s="5" t="s">
        <v>534</v>
      </c>
      <c r="C161" s="11" t="s">
        <v>354</v>
      </c>
      <c r="D161" s="5" t="s">
        <v>535</v>
      </c>
      <c r="E161" s="11" t="s">
        <v>31</v>
      </c>
      <c r="F161" s="6">
        <v>43205</v>
      </c>
      <c r="G161" s="6">
        <v>44518</v>
      </c>
      <c r="H161" s="13">
        <v>119936</v>
      </c>
      <c r="I161" s="8">
        <v>0.25</v>
      </c>
      <c r="J161" s="5" t="s">
        <v>48</v>
      </c>
      <c r="K161" s="5" t="s">
        <v>12</v>
      </c>
      <c r="L161" s="5" t="s">
        <v>135</v>
      </c>
    </row>
    <row r="162" spans="1:12" ht="49.5" customHeight="1" x14ac:dyDescent="0.3">
      <c r="A162" s="39" t="s">
        <v>497</v>
      </c>
      <c r="B162" s="5" t="s">
        <v>224</v>
      </c>
      <c r="C162" s="11" t="s">
        <v>225</v>
      </c>
      <c r="D162" s="5" t="s">
        <v>536</v>
      </c>
      <c r="E162" s="11" t="s">
        <v>31</v>
      </c>
      <c r="F162" s="6">
        <v>43205</v>
      </c>
      <c r="G162" s="6">
        <v>44518</v>
      </c>
      <c r="H162" s="13">
        <v>227238</v>
      </c>
      <c r="I162" s="8">
        <v>0.25</v>
      </c>
      <c r="J162" s="5" t="s">
        <v>48</v>
      </c>
      <c r="K162" s="5" t="s">
        <v>12</v>
      </c>
      <c r="L162" s="5" t="s">
        <v>135</v>
      </c>
    </row>
    <row r="163" spans="1:12" ht="49.5" customHeight="1" x14ac:dyDescent="0.3">
      <c r="A163" s="11" t="s">
        <v>556</v>
      </c>
      <c r="B163" s="5" t="s">
        <v>27</v>
      </c>
      <c r="C163" s="11"/>
      <c r="D163" s="5" t="s">
        <v>581</v>
      </c>
      <c r="E163" s="11" t="s">
        <v>339</v>
      </c>
      <c r="F163" s="6">
        <v>43862</v>
      </c>
      <c r="G163" s="6">
        <v>44561</v>
      </c>
      <c r="H163" s="13">
        <v>311196.55</v>
      </c>
      <c r="I163" s="8">
        <v>0.5</v>
      </c>
      <c r="J163" s="5" t="s">
        <v>30</v>
      </c>
      <c r="K163" s="5" t="s">
        <v>12</v>
      </c>
      <c r="L163" s="5" t="s">
        <v>337</v>
      </c>
    </row>
    <row r="164" spans="1:12" ht="49.5" customHeight="1" x14ac:dyDescent="0.3">
      <c r="A164" s="11" t="s">
        <v>557</v>
      </c>
      <c r="B164" s="5" t="s">
        <v>583</v>
      </c>
      <c r="C164" s="11" t="s">
        <v>585</v>
      </c>
      <c r="D164" s="5" t="s">
        <v>584</v>
      </c>
      <c r="E164" s="11" t="s">
        <v>31</v>
      </c>
      <c r="F164" s="6">
        <v>43229</v>
      </c>
      <c r="G164" s="6">
        <v>44671</v>
      </c>
      <c r="H164" s="13">
        <v>384933.14</v>
      </c>
      <c r="I164" s="8">
        <v>0.25</v>
      </c>
      <c r="J164" s="5" t="s">
        <v>48</v>
      </c>
      <c r="K164" s="5" t="s">
        <v>12</v>
      </c>
      <c r="L164" s="5" t="s">
        <v>135</v>
      </c>
    </row>
    <row r="165" spans="1:12" ht="78" customHeight="1" x14ac:dyDescent="0.3">
      <c r="A165" s="11" t="s">
        <v>558</v>
      </c>
      <c r="B165" s="5" t="s">
        <v>41</v>
      </c>
      <c r="C165" s="11"/>
      <c r="D165" s="5" t="s">
        <v>586</v>
      </c>
      <c r="E165" s="5" t="s">
        <v>127</v>
      </c>
      <c r="F165" s="6">
        <v>43216</v>
      </c>
      <c r="G165" s="6">
        <v>44671</v>
      </c>
      <c r="H165" s="13">
        <v>181890</v>
      </c>
      <c r="I165" s="8">
        <v>0.2</v>
      </c>
      <c r="J165" s="5" t="s">
        <v>48</v>
      </c>
      <c r="K165" s="5" t="s">
        <v>12</v>
      </c>
      <c r="L165" s="5" t="s">
        <v>163</v>
      </c>
    </row>
    <row r="166" spans="1:12" ht="75" customHeight="1" x14ac:dyDescent="0.3">
      <c r="A166" s="11" t="s">
        <v>559</v>
      </c>
      <c r="B166" s="5" t="s">
        <v>302</v>
      </c>
      <c r="C166" s="11" t="s">
        <v>343</v>
      </c>
      <c r="D166" s="5" t="s">
        <v>587</v>
      </c>
      <c r="E166" s="11" t="s">
        <v>31</v>
      </c>
      <c r="F166" s="6">
        <v>43243</v>
      </c>
      <c r="G166" s="6">
        <v>44671</v>
      </c>
      <c r="H166" s="13">
        <v>280264.38</v>
      </c>
      <c r="I166" s="8">
        <v>0.25</v>
      </c>
      <c r="J166" s="5" t="s">
        <v>48</v>
      </c>
      <c r="K166" s="5" t="s">
        <v>12</v>
      </c>
      <c r="L166" s="5" t="s">
        <v>135</v>
      </c>
    </row>
    <row r="167" spans="1:12" ht="52.5" customHeight="1" x14ac:dyDescent="0.3">
      <c r="A167" s="11" t="s">
        <v>560</v>
      </c>
      <c r="B167" s="5" t="s">
        <v>264</v>
      </c>
      <c r="C167" s="11" t="s">
        <v>265</v>
      </c>
      <c r="D167" s="5" t="s">
        <v>588</v>
      </c>
      <c r="E167" s="11" t="s">
        <v>31</v>
      </c>
      <c r="F167" s="6">
        <v>43265</v>
      </c>
      <c r="G167" s="6">
        <v>44671</v>
      </c>
      <c r="H167" s="13">
        <v>77600.28</v>
      </c>
      <c r="I167" s="8">
        <v>0.25</v>
      </c>
      <c r="J167" s="5" t="s">
        <v>39</v>
      </c>
      <c r="K167" s="5" t="s">
        <v>12</v>
      </c>
      <c r="L167" s="5" t="s">
        <v>135</v>
      </c>
    </row>
    <row r="168" spans="1:12" ht="49.5" customHeight="1" x14ac:dyDescent="0.3">
      <c r="A168" s="11" t="s">
        <v>561</v>
      </c>
      <c r="B168" s="5" t="s">
        <v>562</v>
      </c>
      <c r="C168" s="11" t="s">
        <v>589</v>
      </c>
      <c r="D168" s="5" t="s">
        <v>590</v>
      </c>
      <c r="E168" s="11" t="s">
        <v>31</v>
      </c>
      <c r="F168" s="6">
        <v>43296</v>
      </c>
      <c r="G168" s="6">
        <v>44695</v>
      </c>
      <c r="H168" s="13">
        <v>204382</v>
      </c>
      <c r="I168" s="8">
        <v>0.25</v>
      </c>
      <c r="J168" s="5" t="s">
        <v>48</v>
      </c>
      <c r="K168" s="5" t="s">
        <v>12</v>
      </c>
      <c r="L168" s="5" t="s">
        <v>135</v>
      </c>
    </row>
    <row r="169" spans="1:12" ht="61.5" customHeight="1" x14ac:dyDescent="0.3">
      <c r="A169" s="11" t="s">
        <v>561</v>
      </c>
      <c r="B169" s="5" t="s">
        <v>562</v>
      </c>
      <c r="C169" s="11" t="s">
        <v>589</v>
      </c>
      <c r="D169" s="5" t="s">
        <v>590</v>
      </c>
      <c r="E169" s="5" t="s">
        <v>32</v>
      </c>
      <c r="F169" s="6">
        <v>43296</v>
      </c>
      <c r="G169" s="6">
        <v>44695</v>
      </c>
      <c r="H169" s="13">
        <v>52995</v>
      </c>
      <c r="I169" s="8">
        <v>0.25</v>
      </c>
      <c r="J169" s="5" t="s">
        <v>48</v>
      </c>
      <c r="K169" s="5" t="s">
        <v>12</v>
      </c>
      <c r="L169" s="5" t="s">
        <v>141</v>
      </c>
    </row>
    <row r="170" spans="1:12" ht="49.5" customHeight="1" x14ac:dyDescent="0.3">
      <c r="A170" s="11" t="s">
        <v>563</v>
      </c>
      <c r="B170" s="5" t="s">
        <v>576</v>
      </c>
      <c r="C170" s="11" t="s">
        <v>471</v>
      </c>
      <c r="D170" s="5" t="s">
        <v>591</v>
      </c>
      <c r="E170" s="11" t="s">
        <v>31</v>
      </c>
      <c r="F170" s="6">
        <v>43296</v>
      </c>
      <c r="G170" s="6">
        <v>44695</v>
      </c>
      <c r="H170" s="13">
        <v>227915</v>
      </c>
      <c r="I170" s="8">
        <v>0.25</v>
      </c>
      <c r="J170" s="5" t="s">
        <v>28</v>
      </c>
      <c r="K170" s="5" t="s">
        <v>12</v>
      </c>
      <c r="L170" s="5" t="s">
        <v>135</v>
      </c>
    </row>
    <row r="171" spans="1:12" ht="49.5" customHeight="1" x14ac:dyDescent="0.3">
      <c r="A171" s="11" t="s">
        <v>766</v>
      </c>
      <c r="B171" s="5" t="s">
        <v>316</v>
      </c>
      <c r="C171" s="11" t="s">
        <v>757</v>
      </c>
      <c r="D171" s="5" t="s">
        <v>786</v>
      </c>
      <c r="E171" s="11" t="s">
        <v>31</v>
      </c>
      <c r="F171" s="6">
        <v>43433</v>
      </c>
      <c r="G171" s="6">
        <v>44620</v>
      </c>
      <c r="H171" s="13">
        <v>1283598</v>
      </c>
      <c r="I171" s="8">
        <v>0.25</v>
      </c>
      <c r="J171" s="5" t="s">
        <v>48</v>
      </c>
      <c r="K171" s="5" t="s">
        <v>12</v>
      </c>
      <c r="L171" s="5" t="s">
        <v>135</v>
      </c>
    </row>
    <row r="172" spans="1:12" ht="60" customHeight="1" x14ac:dyDescent="0.3">
      <c r="A172" s="11" t="s">
        <v>767</v>
      </c>
      <c r="B172" s="5" t="s">
        <v>316</v>
      </c>
      <c r="C172" s="11" t="s">
        <v>757</v>
      </c>
      <c r="D172" s="5" t="s">
        <v>787</v>
      </c>
      <c r="E172" s="5" t="s">
        <v>32</v>
      </c>
      <c r="F172" s="6">
        <v>43433</v>
      </c>
      <c r="G172" s="6">
        <v>44730</v>
      </c>
      <c r="H172" s="13">
        <v>716261</v>
      </c>
      <c r="I172" s="8">
        <v>0.25</v>
      </c>
      <c r="J172" s="5" t="s">
        <v>48</v>
      </c>
      <c r="K172" s="5" t="s">
        <v>12</v>
      </c>
      <c r="L172" s="5" t="s">
        <v>141</v>
      </c>
    </row>
    <row r="173" spans="1:12" ht="60" customHeight="1" x14ac:dyDescent="0.3">
      <c r="A173" s="11" t="s">
        <v>792</v>
      </c>
      <c r="B173" s="5" t="s">
        <v>641</v>
      </c>
      <c r="C173" s="11" t="s">
        <v>791</v>
      </c>
      <c r="D173" s="5" t="s">
        <v>786</v>
      </c>
      <c r="E173" s="11" t="s">
        <v>31</v>
      </c>
      <c r="F173" s="6">
        <v>43433</v>
      </c>
      <c r="G173" s="6">
        <v>44620</v>
      </c>
      <c r="H173" s="13">
        <v>1283598</v>
      </c>
      <c r="I173" s="8">
        <v>0.25</v>
      </c>
      <c r="J173" s="5" t="s">
        <v>48</v>
      </c>
      <c r="K173" s="5" t="s">
        <v>12</v>
      </c>
      <c r="L173" s="5" t="s">
        <v>135</v>
      </c>
    </row>
    <row r="174" spans="1:12" ht="60" customHeight="1" x14ac:dyDescent="0.3">
      <c r="A174" s="11" t="s">
        <v>793</v>
      </c>
      <c r="B174" s="5" t="s">
        <v>641</v>
      </c>
      <c r="C174" s="11" t="s">
        <v>791</v>
      </c>
      <c r="D174" s="5" t="s">
        <v>787</v>
      </c>
      <c r="E174" s="5" t="s">
        <v>32</v>
      </c>
      <c r="F174" s="6">
        <v>43433</v>
      </c>
      <c r="G174" s="6">
        <v>44730</v>
      </c>
      <c r="H174" s="13">
        <v>716261</v>
      </c>
      <c r="I174" s="8">
        <v>0.25</v>
      </c>
      <c r="J174" s="5" t="s">
        <v>48</v>
      </c>
      <c r="K174" s="5" t="s">
        <v>12</v>
      </c>
      <c r="L174" s="5" t="s">
        <v>141</v>
      </c>
    </row>
    <row r="175" spans="1:12" ht="60" customHeight="1" x14ac:dyDescent="0.3">
      <c r="A175" s="11" t="s">
        <v>795</v>
      </c>
      <c r="B175" s="5" t="s">
        <v>50</v>
      </c>
      <c r="C175" s="11" t="s">
        <v>799</v>
      </c>
      <c r="D175" s="5" t="s">
        <v>786</v>
      </c>
      <c r="E175" s="11" t="s">
        <v>31</v>
      </c>
      <c r="F175" s="6">
        <v>43433</v>
      </c>
      <c r="G175" s="6">
        <v>44620</v>
      </c>
      <c r="H175" s="13">
        <v>1283598</v>
      </c>
      <c r="I175" s="8">
        <v>0.25</v>
      </c>
      <c r="J175" s="5" t="s">
        <v>48</v>
      </c>
      <c r="K175" s="5" t="s">
        <v>12</v>
      </c>
      <c r="L175" s="5" t="s">
        <v>135</v>
      </c>
    </row>
    <row r="176" spans="1:12" ht="60" customHeight="1" x14ac:dyDescent="0.3">
      <c r="A176" s="11" t="s">
        <v>796</v>
      </c>
      <c r="B176" s="5" t="s">
        <v>50</v>
      </c>
      <c r="C176" s="11" t="s">
        <v>799</v>
      </c>
      <c r="D176" s="5" t="s">
        <v>787</v>
      </c>
      <c r="E176" s="5" t="s">
        <v>32</v>
      </c>
      <c r="F176" s="6">
        <v>43433</v>
      </c>
      <c r="G176" s="6">
        <v>44730</v>
      </c>
      <c r="H176" s="13">
        <v>716261</v>
      </c>
      <c r="I176" s="8">
        <v>0.25</v>
      </c>
      <c r="J176" s="5" t="s">
        <v>48</v>
      </c>
      <c r="K176" s="5" t="s">
        <v>12</v>
      </c>
      <c r="L176" s="5" t="s">
        <v>141</v>
      </c>
    </row>
    <row r="177" spans="1:12" ht="60" customHeight="1" x14ac:dyDescent="0.3">
      <c r="A177" s="11" t="s">
        <v>797</v>
      </c>
      <c r="B177" s="5" t="s">
        <v>800</v>
      </c>
      <c r="C177" s="11" t="s">
        <v>801</v>
      </c>
      <c r="D177" s="5" t="s">
        <v>835</v>
      </c>
      <c r="E177" s="5" t="s">
        <v>32</v>
      </c>
      <c r="F177" s="6">
        <v>43439</v>
      </c>
      <c r="G177" s="6">
        <v>44730</v>
      </c>
      <c r="H177" s="13">
        <v>715999.5</v>
      </c>
      <c r="I177" s="8">
        <v>0.25</v>
      </c>
      <c r="J177" s="5" t="s">
        <v>48</v>
      </c>
      <c r="K177" s="5" t="s">
        <v>12</v>
      </c>
      <c r="L177" s="5" t="s">
        <v>141</v>
      </c>
    </row>
    <row r="178" spans="1:12" ht="60" customHeight="1" x14ac:dyDescent="0.3">
      <c r="A178" s="11" t="s">
        <v>798</v>
      </c>
      <c r="B178" s="5" t="s">
        <v>800</v>
      </c>
      <c r="C178" s="11" t="s">
        <v>801</v>
      </c>
      <c r="D178" s="5" t="s">
        <v>836</v>
      </c>
      <c r="E178" s="11" t="s">
        <v>31</v>
      </c>
      <c r="F178" s="6">
        <v>43439</v>
      </c>
      <c r="G178" s="6">
        <v>44620</v>
      </c>
      <c r="H178" s="13">
        <v>1438244.5</v>
      </c>
      <c r="I178" s="8">
        <v>0.25</v>
      </c>
      <c r="J178" s="5" t="s">
        <v>48</v>
      </c>
      <c r="K178" s="5" t="s">
        <v>12</v>
      </c>
      <c r="L178" s="5" t="s">
        <v>135</v>
      </c>
    </row>
    <row r="179" spans="1:12" ht="59.25" customHeight="1" x14ac:dyDescent="0.3">
      <c r="A179" s="11" t="s">
        <v>768</v>
      </c>
      <c r="B179" s="5" t="s">
        <v>758</v>
      </c>
      <c r="C179" s="11" t="s">
        <v>759</v>
      </c>
      <c r="D179" s="5" t="s">
        <v>788</v>
      </c>
      <c r="E179" s="5" t="s">
        <v>32</v>
      </c>
      <c r="F179" s="6">
        <v>43809</v>
      </c>
      <c r="G179" s="6">
        <v>44592</v>
      </c>
      <c r="H179" s="13">
        <v>795238</v>
      </c>
      <c r="I179" s="8">
        <v>0.25</v>
      </c>
      <c r="J179" s="5" t="s">
        <v>48</v>
      </c>
      <c r="K179" s="5" t="s">
        <v>12</v>
      </c>
      <c r="L179" s="5" t="s">
        <v>141</v>
      </c>
    </row>
    <row r="180" spans="1:12" ht="59.25" customHeight="1" x14ac:dyDescent="0.3">
      <c r="A180" s="11" t="s">
        <v>805</v>
      </c>
      <c r="B180" s="5" t="s">
        <v>462</v>
      </c>
      <c r="C180" s="11" t="s">
        <v>807</v>
      </c>
      <c r="D180" s="5" t="s">
        <v>837</v>
      </c>
      <c r="E180" s="11" t="s">
        <v>31</v>
      </c>
      <c r="F180" s="6">
        <v>43447</v>
      </c>
      <c r="G180" s="6">
        <v>44620</v>
      </c>
      <c r="H180" s="13">
        <v>1438244.5</v>
      </c>
      <c r="I180" s="8">
        <v>0.25</v>
      </c>
      <c r="J180" s="5" t="s">
        <v>48</v>
      </c>
      <c r="K180" s="5" t="s">
        <v>12</v>
      </c>
      <c r="L180" s="5" t="s">
        <v>135</v>
      </c>
    </row>
    <row r="181" spans="1:12" ht="59.25" customHeight="1" x14ac:dyDescent="0.3">
      <c r="A181" s="11" t="s">
        <v>806</v>
      </c>
      <c r="B181" s="5" t="s">
        <v>462</v>
      </c>
      <c r="C181" s="11" t="s">
        <v>807</v>
      </c>
      <c r="D181" s="5" t="s">
        <v>787</v>
      </c>
      <c r="E181" s="5" t="s">
        <v>32</v>
      </c>
      <c r="F181" s="6">
        <v>43447</v>
      </c>
      <c r="G181" s="6">
        <v>44730</v>
      </c>
      <c r="H181" s="13">
        <v>715999.5</v>
      </c>
      <c r="I181" s="8">
        <v>0.25</v>
      </c>
      <c r="J181" s="5" t="s">
        <v>48</v>
      </c>
      <c r="K181" s="5" t="s">
        <v>12</v>
      </c>
      <c r="L181" s="5" t="s">
        <v>141</v>
      </c>
    </row>
    <row r="182" spans="1:12" ht="77.25" customHeight="1" x14ac:dyDescent="0.3">
      <c r="A182" s="11" t="s">
        <v>564</v>
      </c>
      <c r="B182" s="5" t="s">
        <v>565</v>
      </c>
      <c r="C182" s="11"/>
      <c r="D182" s="5" t="s">
        <v>592</v>
      </c>
      <c r="E182" s="5" t="s">
        <v>62</v>
      </c>
      <c r="F182" s="6">
        <v>43131</v>
      </c>
      <c r="G182" s="6">
        <v>44671</v>
      </c>
      <c r="H182" s="13">
        <v>297656.07</v>
      </c>
      <c r="I182" s="8">
        <v>0.2</v>
      </c>
      <c r="J182" s="5" t="s">
        <v>593</v>
      </c>
      <c r="K182" s="5" t="s">
        <v>12</v>
      </c>
      <c r="L182" s="5" t="s">
        <v>241</v>
      </c>
    </row>
    <row r="183" spans="1:12" ht="49.5" customHeight="1" x14ac:dyDescent="0.3">
      <c r="A183" s="11" t="s">
        <v>566</v>
      </c>
      <c r="B183" s="5" t="s">
        <v>567</v>
      </c>
      <c r="C183" s="11"/>
      <c r="D183" s="5" t="s">
        <v>594</v>
      </c>
      <c r="E183" s="5" t="s">
        <v>62</v>
      </c>
      <c r="F183" s="6">
        <v>43235</v>
      </c>
      <c r="G183" s="6">
        <v>44671</v>
      </c>
      <c r="H183" s="13">
        <v>760399.79</v>
      </c>
      <c r="I183" s="8">
        <v>0.2</v>
      </c>
      <c r="J183" s="5" t="s">
        <v>28</v>
      </c>
      <c r="K183" s="5" t="s">
        <v>12</v>
      </c>
      <c r="L183" s="5" t="s">
        <v>241</v>
      </c>
    </row>
    <row r="184" spans="1:12" ht="77.25" customHeight="1" x14ac:dyDescent="0.3">
      <c r="A184" s="11" t="s">
        <v>568</v>
      </c>
      <c r="B184" s="5" t="s">
        <v>569</v>
      </c>
      <c r="C184" s="11"/>
      <c r="D184" s="5" t="s">
        <v>595</v>
      </c>
      <c r="E184" s="5" t="s">
        <v>62</v>
      </c>
      <c r="F184" s="6">
        <v>43333</v>
      </c>
      <c r="G184" s="6">
        <v>44671</v>
      </c>
      <c r="H184" s="13">
        <v>109792</v>
      </c>
      <c r="I184" s="8">
        <v>0.2</v>
      </c>
      <c r="J184" s="5" t="s">
        <v>596</v>
      </c>
      <c r="K184" s="5" t="s">
        <v>12</v>
      </c>
      <c r="L184" s="5" t="s">
        <v>241</v>
      </c>
    </row>
    <row r="185" spans="1:12" ht="62.25" customHeight="1" x14ac:dyDescent="0.3">
      <c r="A185" s="11" t="s">
        <v>570</v>
      </c>
      <c r="B185" s="5" t="s">
        <v>597</v>
      </c>
      <c r="C185" s="11"/>
      <c r="D185" s="5" t="s">
        <v>598</v>
      </c>
      <c r="E185" s="5" t="s">
        <v>132</v>
      </c>
      <c r="F185" s="6">
        <v>44013</v>
      </c>
      <c r="G185" s="6">
        <v>44742</v>
      </c>
      <c r="H185" s="13">
        <v>267860</v>
      </c>
      <c r="I185" s="8">
        <v>0.5</v>
      </c>
      <c r="J185" s="5" t="s">
        <v>599</v>
      </c>
      <c r="K185" s="5" t="s">
        <v>12</v>
      </c>
      <c r="L185" s="5" t="s">
        <v>362</v>
      </c>
    </row>
    <row r="186" spans="1:12" ht="49.5" customHeight="1" x14ac:dyDescent="0.3">
      <c r="A186" s="11" t="s">
        <v>571</v>
      </c>
      <c r="B186" s="5" t="s">
        <v>323</v>
      </c>
      <c r="C186" s="11"/>
      <c r="D186" s="5" t="s">
        <v>600</v>
      </c>
      <c r="E186" s="5" t="s">
        <v>132</v>
      </c>
      <c r="F186" s="6">
        <v>43862</v>
      </c>
      <c r="G186" s="6">
        <v>43921</v>
      </c>
      <c r="H186" s="13">
        <v>22289.66</v>
      </c>
      <c r="I186" s="8">
        <v>0.46360000000000001</v>
      </c>
      <c r="J186" s="5" t="s">
        <v>92</v>
      </c>
      <c r="K186" s="5" t="s">
        <v>12</v>
      </c>
      <c r="L186" s="5" t="s">
        <v>362</v>
      </c>
    </row>
    <row r="187" spans="1:12" ht="63" customHeight="1" x14ac:dyDescent="0.3">
      <c r="A187" s="11" t="s">
        <v>572</v>
      </c>
      <c r="B187" s="5" t="s">
        <v>323</v>
      </c>
      <c r="C187" s="11"/>
      <c r="D187" s="41" t="s">
        <v>601</v>
      </c>
      <c r="E187" s="5" t="s">
        <v>132</v>
      </c>
      <c r="F187" s="6">
        <v>44013</v>
      </c>
      <c r="G187" s="6">
        <v>45107</v>
      </c>
      <c r="H187" s="13">
        <v>327576.5</v>
      </c>
      <c r="I187" s="8">
        <v>0.44130000000000003</v>
      </c>
      <c r="J187" s="5" t="s">
        <v>92</v>
      </c>
      <c r="K187" s="5" t="s">
        <v>12</v>
      </c>
      <c r="L187" s="5" t="s">
        <v>362</v>
      </c>
    </row>
    <row r="188" spans="1:12" ht="49.5" customHeight="1" x14ac:dyDescent="0.3">
      <c r="A188" s="11" t="s">
        <v>573</v>
      </c>
      <c r="B188" s="5" t="s">
        <v>27</v>
      </c>
      <c r="C188" s="11"/>
      <c r="D188" s="41" t="s">
        <v>602</v>
      </c>
      <c r="E188" s="5" t="s">
        <v>132</v>
      </c>
      <c r="F188" s="6">
        <v>44013</v>
      </c>
      <c r="G188" s="6">
        <v>44742</v>
      </c>
      <c r="H188" s="13">
        <v>372797.3</v>
      </c>
      <c r="I188" s="8">
        <v>0.39079999999999998</v>
      </c>
      <c r="J188" s="5" t="s">
        <v>30</v>
      </c>
      <c r="K188" s="5" t="s">
        <v>12</v>
      </c>
      <c r="L188" s="5" t="s">
        <v>362</v>
      </c>
    </row>
    <row r="189" spans="1:12" ht="49.5" customHeight="1" x14ac:dyDescent="0.3">
      <c r="A189" s="11" t="s">
        <v>574</v>
      </c>
      <c r="B189" s="5" t="s">
        <v>605</v>
      </c>
      <c r="C189" s="11"/>
      <c r="D189" s="41" t="s">
        <v>603</v>
      </c>
      <c r="E189" s="5" t="s">
        <v>132</v>
      </c>
      <c r="F189" s="6">
        <v>44013</v>
      </c>
      <c r="G189" s="6">
        <v>45107</v>
      </c>
      <c r="H189" s="13">
        <v>688254.5</v>
      </c>
      <c r="I189" s="8">
        <v>0.2767</v>
      </c>
      <c r="J189" s="5" t="s">
        <v>604</v>
      </c>
      <c r="K189" s="5" t="s">
        <v>12</v>
      </c>
      <c r="L189" s="5" t="s">
        <v>362</v>
      </c>
    </row>
    <row r="190" spans="1:12" ht="49.5" customHeight="1" x14ac:dyDescent="0.3">
      <c r="A190" s="11" t="s">
        <v>575</v>
      </c>
      <c r="B190" s="5" t="s">
        <v>325</v>
      </c>
      <c r="C190" s="11"/>
      <c r="D190" s="5" t="s">
        <v>606</v>
      </c>
      <c r="E190" s="5" t="s">
        <v>133</v>
      </c>
      <c r="F190" s="6">
        <v>43466</v>
      </c>
      <c r="G190" s="6">
        <v>44196</v>
      </c>
      <c r="H190" s="13">
        <v>2136782.08</v>
      </c>
      <c r="I190" s="8">
        <v>0.9</v>
      </c>
      <c r="J190" s="5" t="s">
        <v>28</v>
      </c>
      <c r="K190" s="5" t="s">
        <v>12</v>
      </c>
      <c r="L190" s="5" t="s">
        <v>366</v>
      </c>
    </row>
    <row r="191" spans="1:12" ht="49.5" customHeight="1" x14ac:dyDescent="0.3">
      <c r="A191" s="11" t="s">
        <v>575</v>
      </c>
      <c r="B191" s="5" t="s">
        <v>325</v>
      </c>
      <c r="C191" s="11"/>
      <c r="D191" s="5" t="s">
        <v>606</v>
      </c>
      <c r="E191" s="5" t="s">
        <v>133</v>
      </c>
      <c r="F191" s="6">
        <v>43466</v>
      </c>
      <c r="G191" s="6">
        <v>44196</v>
      </c>
      <c r="H191" s="13">
        <v>25000</v>
      </c>
      <c r="I191" s="8">
        <v>0.7</v>
      </c>
      <c r="J191" s="5" t="s">
        <v>28</v>
      </c>
      <c r="K191" s="5" t="s">
        <v>12</v>
      </c>
      <c r="L191" s="5" t="s">
        <v>366</v>
      </c>
    </row>
    <row r="192" spans="1:12" ht="61.5" customHeight="1" x14ac:dyDescent="0.3">
      <c r="A192" s="11" t="s">
        <v>498</v>
      </c>
      <c r="B192" s="5" t="s">
        <v>180</v>
      </c>
      <c r="C192" s="5"/>
      <c r="D192" s="5" t="s">
        <v>537</v>
      </c>
      <c r="E192" s="5" t="s">
        <v>91</v>
      </c>
      <c r="F192" s="6">
        <v>43466</v>
      </c>
      <c r="G192" s="6">
        <v>43861</v>
      </c>
      <c r="H192" s="13">
        <v>750000</v>
      </c>
      <c r="I192" s="8">
        <v>0.4</v>
      </c>
      <c r="J192" s="5" t="s">
        <v>92</v>
      </c>
      <c r="K192" s="5" t="s">
        <v>12</v>
      </c>
      <c r="L192" s="5" t="s">
        <v>209</v>
      </c>
    </row>
    <row r="193" spans="1:12" ht="47.25" customHeight="1" x14ac:dyDescent="0.3">
      <c r="A193" s="11" t="s">
        <v>499</v>
      </c>
      <c r="B193" s="5" t="s">
        <v>10</v>
      </c>
      <c r="C193" s="5"/>
      <c r="D193" s="5" t="s">
        <v>538</v>
      </c>
      <c r="E193" s="5" t="s">
        <v>131</v>
      </c>
      <c r="F193" s="6">
        <v>43466</v>
      </c>
      <c r="G193" s="6">
        <v>43830</v>
      </c>
      <c r="H193" s="13">
        <v>170000</v>
      </c>
      <c r="I193" s="8">
        <v>0.375</v>
      </c>
      <c r="J193" s="5" t="s">
        <v>28</v>
      </c>
      <c r="K193" s="5" t="s">
        <v>12</v>
      </c>
      <c r="L193" s="5" t="s">
        <v>368</v>
      </c>
    </row>
    <row r="194" spans="1:12" ht="61.5" customHeight="1" x14ac:dyDescent="0.3">
      <c r="A194" s="11" t="s">
        <v>761</v>
      </c>
      <c r="B194" s="5" t="s">
        <v>777</v>
      </c>
      <c r="C194" s="49"/>
      <c r="D194" s="48" t="s">
        <v>779</v>
      </c>
      <c r="E194" s="47" t="s">
        <v>90</v>
      </c>
      <c r="F194" s="6">
        <v>43205</v>
      </c>
      <c r="G194" s="6">
        <v>45007</v>
      </c>
      <c r="H194" s="13">
        <v>605481</v>
      </c>
      <c r="I194" s="8">
        <v>0.2</v>
      </c>
      <c r="J194" s="5" t="s">
        <v>99</v>
      </c>
      <c r="K194" s="5" t="s">
        <v>12</v>
      </c>
      <c r="L194" s="5" t="s">
        <v>208</v>
      </c>
    </row>
    <row r="195" spans="1:12" ht="62.25" customHeight="1" x14ac:dyDescent="0.3">
      <c r="A195" s="11" t="s">
        <v>762</v>
      </c>
      <c r="B195" s="5" t="s">
        <v>778</v>
      </c>
      <c r="C195" s="49"/>
      <c r="D195" s="48" t="s">
        <v>780</v>
      </c>
      <c r="E195" s="47" t="s">
        <v>90</v>
      </c>
      <c r="F195" s="6">
        <v>43205</v>
      </c>
      <c r="G195" s="6">
        <v>45007</v>
      </c>
      <c r="H195" s="13">
        <v>251335.56</v>
      </c>
      <c r="I195" s="8">
        <v>0.2</v>
      </c>
      <c r="J195" s="5" t="s">
        <v>28</v>
      </c>
      <c r="K195" s="5" t="s">
        <v>12</v>
      </c>
      <c r="L195" s="5" t="s">
        <v>208</v>
      </c>
    </row>
    <row r="196" spans="1:12" ht="60.75" customHeight="1" x14ac:dyDescent="0.3">
      <c r="A196" s="11" t="s">
        <v>763</v>
      </c>
      <c r="B196" s="5" t="s">
        <v>760</v>
      </c>
      <c r="C196" s="5"/>
      <c r="D196" s="5" t="s">
        <v>781</v>
      </c>
      <c r="E196" s="47" t="s">
        <v>90</v>
      </c>
      <c r="F196" s="6">
        <v>43205</v>
      </c>
      <c r="G196" s="6">
        <v>45028</v>
      </c>
      <c r="H196" s="13">
        <v>228387.46</v>
      </c>
      <c r="I196" s="8">
        <v>0.2</v>
      </c>
      <c r="J196" s="5" t="s">
        <v>212</v>
      </c>
      <c r="K196" s="5" t="s">
        <v>12</v>
      </c>
      <c r="L196" s="5" t="s">
        <v>208</v>
      </c>
    </row>
    <row r="197" spans="1:12" ht="61.5" customHeight="1" x14ac:dyDescent="0.3">
      <c r="A197" s="11" t="s">
        <v>500</v>
      </c>
      <c r="B197" s="5" t="s">
        <v>10</v>
      </c>
      <c r="C197" s="5"/>
      <c r="D197" s="5" t="s">
        <v>539</v>
      </c>
      <c r="E197" s="5" t="s">
        <v>91</v>
      </c>
      <c r="F197" s="6">
        <v>43709</v>
      </c>
      <c r="G197" s="6">
        <v>44561</v>
      </c>
      <c r="H197" s="13">
        <v>87100</v>
      </c>
      <c r="I197" s="8">
        <v>0.375</v>
      </c>
      <c r="J197" s="5" t="s">
        <v>28</v>
      </c>
      <c r="K197" s="5" t="s">
        <v>12</v>
      </c>
      <c r="L197" s="5" t="s">
        <v>209</v>
      </c>
    </row>
    <row r="198" spans="1:12" ht="36" customHeight="1" x14ac:dyDescent="0.3">
      <c r="A198" s="11" t="s">
        <v>501</v>
      </c>
      <c r="B198" s="5" t="s">
        <v>77</v>
      </c>
      <c r="C198" s="5"/>
      <c r="D198" s="5" t="s">
        <v>129</v>
      </c>
      <c r="E198" s="5" t="s">
        <v>126</v>
      </c>
      <c r="F198" s="6">
        <v>43374</v>
      </c>
      <c r="G198" s="6">
        <v>43465</v>
      </c>
      <c r="H198" s="13">
        <v>21262.74</v>
      </c>
      <c r="I198" s="8">
        <v>0.5</v>
      </c>
      <c r="J198" s="5" t="s">
        <v>92</v>
      </c>
      <c r="K198" s="5" t="s">
        <v>12</v>
      </c>
      <c r="L198" s="5" t="s">
        <v>148</v>
      </c>
    </row>
    <row r="199" spans="1:12" ht="36" customHeight="1" x14ac:dyDescent="0.3">
      <c r="A199" s="11" t="s">
        <v>502</v>
      </c>
      <c r="B199" s="5" t="s">
        <v>77</v>
      </c>
      <c r="C199" s="5"/>
      <c r="D199" s="5" t="s">
        <v>129</v>
      </c>
      <c r="E199" s="5" t="s">
        <v>126</v>
      </c>
      <c r="F199" s="6">
        <v>43282</v>
      </c>
      <c r="G199" s="6">
        <v>43555</v>
      </c>
      <c r="H199" s="13">
        <v>34557.67</v>
      </c>
      <c r="I199" s="8">
        <v>0.5</v>
      </c>
      <c r="J199" s="5" t="s">
        <v>92</v>
      </c>
      <c r="K199" s="5" t="s">
        <v>12</v>
      </c>
      <c r="L199" s="5" t="s">
        <v>148</v>
      </c>
    </row>
    <row r="200" spans="1:12" ht="48" customHeight="1" x14ac:dyDescent="0.3">
      <c r="A200" s="11" t="s">
        <v>503</v>
      </c>
      <c r="B200" s="5" t="s">
        <v>540</v>
      </c>
      <c r="C200" s="5"/>
      <c r="D200" s="5" t="s">
        <v>541</v>
      </c>
      <c r="E200" s="5" t="s">
        <v>126</v>
      </c>
      <c r="F200" s="6">
        <v>43592</v>
      </c>
      <c r="G200" s="6">
        <v>43592</v>
      </c>
      <c r="H200" s="13">
        <v>56900</v>
      </c>
      <c r="I200" s="8">
        <v>0.5</v>
      </c>
      <c r="J200" s="5" t="s">
        <v>92</v>
      </c>
      <c r="K200" s="5" t="s">
        <v>12</v>
      </c>
      <c r="L200" s="5" t="s">
        <v>148</v>
      </c>
    </row>
    <row r="201" spans="1:12" ht="48" customHeight="1" x14ac:dyDescent="0.3">
      <c r="A201" s="11" t="s">
        <v>915</v>
      </c>
      <c r="B201" s="5" t="s">
        <v>916</v>
      </c>
      <c r="C201" s="11" t="s">
        <v>717</v>
      </c>
      <c r="D201" s="5" t="s">
        <v>938</v>
      </c>
      <c r="E201" s="11" t="s">
        <v>31</v>
      </c>
      <c r="F201" s="6">
        <v>43473</v>
      </c>
      <c r="G201" s="6">
        <v>44926</v>
      </c>
      <c r="H201" s="13">
        <v>1159741</v>
      </c>
      <c r="I201" s="8">
        <v>0.25</v>
      </c>
      <c r="J201" s="5" t="s">
        <v>28</v>
      </c>
      <c r="K201" s="5" t="s">
        <v>12</v>
      </c>
      <c r="L201" s="5" t="s">
        <v>135</v>
      </c>
    </row>
    <row r="202" spans="1:12" ht="61.5" customHeight="1" x14ac:dyDescent="0.3">
      <c r="A202" s="11" t="s">
        <v>937</v>
      </c>
      <c r="B202" s="5" t="s">
        <v>916</v>
      </c>
      <c r="C202" s="11" t="s">
        <v>717</v>
      </c>
      <c r="D202" s="5" t="s">
        <v>787</v>
      </c>
      <c r="E202" s="5" t="s">
        <v>32</v>
      </c>
      <c r="F202" s="6">
        <v>43473</v>
      </c>
      <c r="G202" s="6">
        <v>44926</v>
      </c>
      <c r="H202" s="13">
        <v>799410</v>
      </c>
      <c r="I202" s="8">
        <v>0.25</v>
      </c>
      <c r="J202" s="5" t="s">
        <v>28</v>
      </c>
      <c r="K202" s="5" t="s">
        <v>12</v>
      </c>
      <c r="L202" s="5" t="s">
        <v>141</v>
      </c>
    </row>
    <row r="203" spans="1:12" ht="48" customHeight="1" x14ac:dyDescent="0.3">
      <c r="A203" s="11" t="s">
        <v>577</v>
      </c>
      <c r="B203" s="5" t="s">
        <v>578</v>
      </c>
      <c r="C203" s="11" t="s">
        <v>607</v>
      </c>
      <c r="D203" s="42" t="s">
        <v>608</v>
      </c>
      <c r="E203" s="11" t="s">
        <v>31</v>
      </c>
      <c r="F203" s="6">
        <v>43481</v>
      </c>
      <c r="G203" s="6">
        <v>44695</v>
      </c>
      <c r="H203" s="13">
        <v>212101.73</v>
      </c>
      <c r="I203" s="8">
        <v>0.25</v>
      </c>
      <c r="J203" s="5" t="s">
        <v>28</v>
      </c>
      <c r="K203" s="5" t="s">
        <v>12</v>
      </c>
      <c r="L203" s="5" t="s">
        <v>135</v>
      </c>
    </row>
    <row r="204" spans="1:12" ht="62.25" customHeight="1" x14ac:dyDescent="0.3">
      <c r="A204" s="11" t="s">
        <v>577</v>
      </c>
      <c r="B204" s="5" t="s">
        <v>578</v>
      </c>
      <c r="C204" s="11" t="s">
        <v>607</v>
      </c>
      <c r="D204" s="42" t="s">
        <v>608</v>
      </c>
      <c r="E204" s="5" t="s">
        <v>32</v>
      </c>
      <c r="F204" s="6">
        <v>43481</v>
      </c>
      <c r="G204" s="6">
        <v>44695</v>
      </c>
      <c r="H204" s="13">
        <v>60155.21</v>
      </c>
      <c r="I204" s="8">
        <v>0.25</v>
      </c>
      <c r="J204" s="5" t="s">
        <v>28</v>
      </c>
      <c r="K204" s="5" t="s">
        <v>12</v>
      </c>
      <c r="L204" s="5" t="s">
        <v>141</v>
      </c>
    </row>
    <row r="205" spans="1:12" ht="63" customHeight="1" x14ac:dyDescent="0.3">
      <c r="A205" s="11" t="s">
        <v>614</v>
      </c>
      <c r="B205" s="5" t="s">
        <v>615</v>
      </c>
      <c r="C205" s="11" t="s">
        <v>727</v>
      </c>
      <c r="D205" s="5" t="s">
        <v>728</v>
      </c>
      <c r="E205" s="5" t="s">
        <v>128</v>
      </c>
      <c r="F205" s="6">
        <v>43479</v>
      </c>
      <c r="G205" s="6">
        <v>44912</v>
      </c>
      <c r="H205" s="13">
        <v>80142.5</v>
      </c>
      <c r="I205" s="8">
        <v>0.25</v>
      </c>
      <c r="J205" s="5" t="s">
        <v>39</v>
      </c>
      <c r="K205" s="5" t="s">
        <v>12</v>
      </c>
      <c r="L205" s="5" t="s">
        <v>237</v>
      </c>
    </row>
    <row r="206" spans="1:12" ht="62.25" customHeight="1" x14ac:dyDescent="0.3">
      <c r="A206" s="11" t="s">
        <v>616</v>
      </c>
      <c r="B206" s="5" t="s">
        <v>27</v>
      </c>
      <c r="C206" s="11"/>
      <c r="D206" s="5" t="s">
        <v>732</v>
      </c>
      <c r="E206" s="11" t="s">
        <v>339</v>
      </c>
      <c r="F206" s="6">
        <v>44075</v>
      </c>
      <c r="G206" s="6">
        <v>44926</v>
      </c>
      <c r="H206" s="13">
        <v>476370.81</v>
      </c>
      <c r="I206" s="8">
        <v>0.5</v>
      </c>
      <c r="J206" s="5" t="s">
        <v>30</v>
      </c>
      <c r="K206" s="5" t="s">
        <v>12</v>
      </c>
      <c r="L206" s="5" t="s">
        <v>337</v>
      </c>
    </row>
    <row r="207" spans="1:12" ht="62.25" customHeight="1" x14ac:dyDescent="0.3">
      <c r="A207" s="11" t="s">
        <v>909</v>
      </c>
      <c r="B207" s="5" t="s">
        <v>910</v>
      </c>
      <c r="C207" s="11" t="s">
        <v>911</v>
      </c>
      <c r="D207" s="5" t="s">
        <v>912</v>
      </c>
      <c r="E207" s="11" t="s">
        <v>31</v>
      </c>
      <c r="F207" s="6">
        <v>43554</v>
      </c>
      <c r="G207" s="6">
        <v>45291</v>
      </c>
      <c r="H207" s="13">
        <v>205000</v>
      </c>
      <c r="I207" s="8">
        <v>0.25</v>
      </c>
      <c r="J207" s="5" t="s">
        <v>48</v>
      </c>
      <c r="K207" s="5" t="s">
        <v>12</v>
      </c>
      <c r="L207" s="5" t="s">
        <v>135</v>
      </c>
    </row>
    <row r="208" spans="1:12" ht="62.25" customHeight="1" x14ac:dyDescent="0.3">
      <c r="A208" s="11" t="s">
        <v>802</v>
      </c>
      <c r="B208" s="5" t="s">
        <v>650</v>
      </c>
      <c r="C208" s="11" t="s">
        <v>804</v>
      </c>
      <c r="D208" s="5" t="s">
        <v>838</v>
      </c>
      <c r="E208" s="11" t="s">
        <v>31</v>
      </c>
      <c r="F208" s="6">
        <v>43556</v>
      </c>
      <c r="G208" s="6">
        <v>44783</v>
      </c>
      <c r="H208" s="13">
        <v>1084554</v>
      </c>
      <c r="I208" s="8">
        <v>0.25</v>
      </c>
      <c r="J208" s="5" t="s">
        <v>28</v>
      </c>
      <c r="K208" s="5" t="s">
        <v>12</v>
      </c>
      <c r="L208" s="5" t="s">
        <v>135</v>
      </c>
    </row>
    <row r="209" spans="1:12" ht="62.25" customHeight="1" x14ac:dyDescent="0.3">
      <c r="A209" s="11" t="s">
        <v>803</v>
      </c>
      <c r="B209" s="5" t="s">
        <v>650</v>
      </c>
      <c r="C209" s="11" t="s">
        <v>804</v>
      </c>
      <c r="D209" s="5" t="s">
        <v>839</v>
      </c>
      <c r="E209" s="5" t="s">
        <v>32</v>
      </c>
      <c r="F209" s="6">
        <v>43556</v>
      </c>
      <c r="G209" s="6">
        <v>45007</v>
      </c>
      <c r="H209" s="13">
        <v>259537</v>
      </c>
      <c r="I209" s="8">
        <v>0.25</v>
      </c>
      <c r="J209" s="5" t="s">
        <v>28</v>
      </c>
      <c r="K209" s="5" t="s">
        <v>12</v>
      </c>
      <c r="L209" s="5" t="s">
        <v>141</v>
      </c>
    </row>
    <row r="210" spans="1:12" ht="62.25" customHeight="1" x14ac:dyDescent="0.3">
      <c r="A210" s="11" t="s">
        <v>618</v>
      </c>
      <c r="B210" s="5" t="s">
        <v>617</v>
      </c>
      <c r="C210" s="11" t="s">
        <v>707</v>
      </c>
      <c r="D210" s="5" t="s">
        <v>729</v>
      </c>
      <c r="E210" s="5" t="s">
        <v>128</v>
      </c>
      <c r="F210" s="6">
        <v>43563</v>
      </c>
      <c r="G210" s="6">
        <v>44917</v>
      </c>
      <c r="H210" s="13">
        <v>836180</v>
      </c>
      <c r="I210" s="8">
        <v>0.25</v>
      </c>
      <c r="J210" s="5" t="s">
        <v>48</v>
      </c>
      <c r="K210" s="5" t="s">
        <v>12</v>
      </c>
      <c r="L210" s="5" t="s">
        <v>237</v>
      </c>
    </row>
    <row r="211" spans="1:12" ht="62.25" customHeight="1" x14ac:dyDescent="0.3">
      <c r="A211" s="11" t="s">
        <v>619</v>
      </c>
      <c r="B211" s="5" t="s">
        <v>617</v>
      </c>
      <c r="C211" s="11" t="s">
        <v>707</v>
      </c>
      <c r="D211" s="5" t="s">
        <v>730</v>
      </c>
      <c r="E211" s="5" t="s">
        <v>128</v>
      </c>
      <c r="F211" s="6">
        <v>43563</v>
      </c>
      <c r="G211" s="6">
        <v>44912</v>
      </c>
      <c r="H211" s="13">
        <v>324346</v>
      </c>
      <c r="I211" s="8">
        <v>0.25</v>
      </c>
      <c r="J211" s="5" t="s">
        <v>48</v>
      </c>
      <c r="K211" s="5" t="s">
        <v>12</v>
      </c>
      <c r="L211" s="5" t="s">
        <v>237</v>
      </c>
    </row>
    <row r="212" spans="1:12" ht="62.25" customHeight="1" x14ac:dyDescent="0.3">
      <c r="A212" s="11" t="s">
        <v>620</v>
      </c>
      <c r="B212" s="5" t="s">
        <v>533</v>
      </c>
      <c r="C212" s="11" t="s">
        <v>199</v>
      </c>
      <c r="D212" s="5" t="s">
        <v>731</v>
      </c>
      <c r="E212" s="11" t="s">
        <v>31</v>
      </c>
      <c r="F212" s="6">
        <v>43570</v>
      </c>
      <c r="G212" s="6">
        <v>44912</v>
      </c>
      <c r="H212" s="13">
        <v>50400</v>
      </c>
      <c r="I212" s="8">
        <v>0.25</v>
      </c>
      <c r="J212" s="5" t="s">
        <v>28</v>
      </c>
      <c r="K212" s="5" t="s">
        <v>12</v>
      </c>
      <c r="L212" s="5" t="s">
        <v>135</v>
      </c>
    </row>
    <row r="213" spans="1:12" ht="62.25" customHeight="1" x14ac:dyDescent="0.3">
      <c r="A213" s="11" t="s">
        <v>621</v>
      </c>
      <c r="B213" s="5" t="s">
        <v>10</v>
      </c>
      <c r="C213" s="11"/>
      <c r="D213" s="5" t="s">
        <v>733</v>
      </c>
      <c r="E213" s="11" t="s">
        <v>31</v>
      </c>
      <c r="F213" s="6">
        <v>43474</v>
      </c>
      <c r="G213" s="6">
        <v>44865</v>
      </c>
      <c r="H213" s="13">
        <v>306355</v>
      </c>
      <c r="I213" s="8">
        <v>0.375</v>
      </c>
      <c r="J213" s="5" t="s">
        <v>28</v>
      </c>
      <c r="K213" s="5" t="s">
        <v>12</v>
      </c>
      <c r="L213" s="5" t="s">
        <v>135</v>
      </c>
    </row>
    <row r="214" spans="1:12" ht="62.25" customHeight="1" x14ac:dyDescent="0.3">
      <c r="A214" s="11" t="s">
        <v>808</v>
      </c>
      <c r="B214" s="5" t="s">
        <v>313</v>
      </c>
      <c r="C214" s="11" t="s">
        <v>354</v>
      </c>
      <c r="D214" s="5" t="s">
        <v>840</v>
      </c>
      <c r="E214" s="11" t="s">
        <v>31</v>
      </c>
      <c r="F214" s="6">
        <v>43585</v>
      </c>
      <c r="G214" s="6">
        <v>45155</v>
      </c>
      <c r="H214" s="13">
        <v>106375.24</v>
      </c>
      <c r="I214" s="8">
        <v>0.25</v>
      </c>
      <c r="J214" s="5" t="s">
        <v>48</v>
      </c>
      <c r="K214" s="5" t="s">
        <v>12</v>
      </c>
      <c r="L214" s="5" t="s">
        <v>135</v>
      </c>
    </row>
    <row r="215" spans="1:12" ht="62.25" customHeight="1" x14ac:dyDescent="0.3">
      <c r="A215" s="11" t="s">
        <v>809</v>
      </c>
      <c r="B215" s="5" t="s">
        <v>27</v>
      </c>
      <c r="C215" s="46"/>
      <c r="D215" s="5" t="s">
        <v>841</v>
      </c>
      <c r="E215" s="11" t="s">
        <v>339</v>
      </c>
      <c r="F215" s="6">
        <v>44440</v>
      </c>
      <c r="G215" s="6">
        <v>45260</v>
      </c>
      <c r="H215" s="13">
        <v>255351.55</v>
      </c>
      <c r="I215" s="8">
        <v>0.5</v>
      </c>
      <c r="J215" s="5" t="s">
        <v>30</v>
      </c>
      <c r="K215" s="5" t="s">
        <v>12</v>
      </c>
      <c r="L215" s="5" t="s">
        <v>337</v>
      </c>
    </row>
    <row r="216" spans="1:12" ht="62.25" customHeight="1" x14ac:dyDescent="0.3">
      <c r="A216" s="11" t="s">
        <v>810</v>
      </c>
      <c r="B216" s="5" t="s">
        <v>224</v>
      </c>
      <c r="C216" s="11" t="s">
        <v>812</v>
      </c>
      <c r="D216" s="5" t="s">
        <v>842</v>
      </c>
      <c r="E216" s="11" t="s">
        <v>31</v>
      </c>
      <c r="F216" s="6">
        <v>43662</v>
      </c>
      <c r="G216" s="6">
        <v>45266</v>
      </c>
      <c r="H216" s="13">
        <v>59229</v>
      </c>
      <c r="I216" s="8">
        <v>0.25</v>
      </c>
      <c r="J216" s="5" t="s">
        <v>48</v>
      </c>
      <c r="K216" s="5" t="s">
        <v>12</v>
      </c>
      <c r="L216" s="5" t="s">
        <v>135</v>
      </c>
    </row>
    <row r="217" spans="1:12" ht="62.25" customHeight="1" x14ac:dyDescent="0.3">
      <c r="A217" s="11" t="s">
        <v>811</v>
      </c>
      <c r="B217" s="5" t="s">
        <v>456</v>
      </c>
      <c r="C217" s="11" t="s">
        <v>457</v>
      </c>
      <c r="D217" s="5" t="s">
        <v>843</v>
      </c>
      <c r="E217" s="11" t="s">
        <v>31</v>
      </c>
      <c r="F217" s="6">
        <v>43789</v>
      </c>
      <c r="G217" s="6">
        <v>45266</v>
      </c>
      <c r="H217" s="13">
        <v>187530</v>
      </c>
      <c r="I217" s="8">
        <v>0.25</v>
      </c>
      <c r="J217" s="5" t="s">
        <v>48</v>
      </c>
      <c r="K217" s="5" t="s">
        <v>12</v>
      </c>
      <c r="L217" s="5" t="s">
        <v>135</v>
      </c>
    </row>
    <row r="218" spans="1:12" ht="62.25" customHeight="1" x14ac:dyDescent="0.3">
      <c r="A218" s="11" t="s">
        <v>811</v>
      </c>
      <c r="B218" s="5" t="s">
        <v>456</v>
      </c>
      <c r="C218" s="11" t="s">
        <v>457</v>
      </c>
      <c r="D218" s="5" t="s">
        <v>843</v>
      </c>
      <c r="E218" s="5" t="s">
        <v>32</v>
      </c>
      <c r="F218" s="6">
        <v>43789</v>
      </c>
      <c r="G218" s="6">
        <v>45266</v>
      </c>
      <c r="H218" s="13">
        <v>6600</v>
      </c>
      <c r="I218" s="8">
        <v>0.25</v>
      </c>
      <c r="J218" s="5" t="s">
        <v>48</v>
      </c>
      <c r="K218" s="5" t="s">
        <v>12</v>
      </c>
      <c r="L218" s="5" t="s">
        <v>141</v>
      </c>
    </row>
    <row r="219" spans="1:12" ht="62.25" customHeight="1" x14ac:dyDescent="0.3">
      <c r="A219" s="11" t="s">
        <v>632</v>
      </c>
      <c r="B219" s="5" t="s">
        <v>631</v>
      </c>
      <c r="C219" s="46" t="s">
        <v>702</v>
      </c>
      <c r="D219" s="48" t="s">
        <v>701</v>
      </c>
      <c r="E219" s="47" t="s">
        <v>720</v>
      </c>
      <c r="F219" s="6">
        <v>43952</v>
      </c>
      <c r="G219" s="6">
        <v>44074</v>
      </c>
      <c r="H219" s="13">
        <v>12000</v>
      </c>
      <c r="I219" s="8">
        <v>0.75</v>
      </c>
      <c r="J219" s="5" t="s">
        <v>48</v>
      </c>
      <c r="K219" s="5" t="s">
        <v>12</v>
      </c>
      <c r="L219" s="5" t="s">
        <v>721</v>
      </c>
    </row>
    <row r="220" spans="1:12" ht="62.25" customHeight="1" x14ac:dyDescent="0.3">
      <c r="A220" s="11" t="s">
        <v>633</v>
      </c>
      <c r="B220" s="5" t="s">
        <v>634</v>
      </c>
      <c r="C220" s="46" t="s">
        <v>703</v>
      </c>
      <c r="D220" s="48" t="s">
        <v>701</v>
      </c>
      <c r="E220" s="47" t="s">
        <v>720</v>
      </c>
      <c r="F220" s="6">
        <v>43952</v>
      </c>
      <c r="G220" s="6">
        <v>44074</v>
      </c>
      <c r="H220" s="13">
        <v>4500</v>
      </c>
      <c r="I220" s="8">
        <v>0.75</v>
      </c>
      <c r="J220" s="5" t="s">
        <v>48</v>
      </c>
      <c r="K220" s="5" t="s">
        <v>12</v>
      </c>
      <c r="L220" s="5" t="s">
        <v>721</v>
      </c>
    </row>
    <row r="221" spans="1:12" ht="62.25" customHeight="1" x14ac:dyDescent="0.3">
      <c r="A221" s="11" t="s">
        <v>635</v>
      </c>
      <c r="B221" s="5" t="s">
        <v>722</v>
      </c>
      <c r="C221" s="46" t="s">
        <v>521</v>
      </c>
      <c r="D221" s="48" t="s">
        <v>701</v>
      </c>
      <c r="E221" s="47" t="s">
        <v>720</v>
      </c>
      <c r="F221" s="6">
        <v>43952</v>
      </c>
      <c r="G221" s="6">
        <v>44074</v>
      </c>
      <c r="H221" s="13">
        <v>6000</v>
      </c>
      <c r="I221" s="8">
        <v>0.75</v>
      </c>
      <c r="J221" s="5" t="s">
        <v>48</v>
      </c>
      <c r="K221" s="5" t="s">
        <v>12</v>
      </c>
      <c r="L221" s="5" t="s">
        <v>721</v>
      </c>
    </row>
    <row r="222" spans="1:12" ht="62.25" customHeight="1" x14ac:dyDescent="0.3">
      <c r="A222" s="44" t="s">
        <v>662</v>
      </c>
      <c r="B222" s="44" t="s">
        <v>660</v>
      </c>
      <c r="C222" s="46" t="s">
        <v>704</v>
      </c>
      <c r="D222" s="48" t="s">
        <v>701</v>
      </c>
      <c r="E222" s="47" t="s">
        <v>720</v>
      </c>
      <c r="F222" s="6">
        <v>43952</v>
      </c>
      <c r="G222" s="6">
        <v>44074</v>
      </c>
      <c r="H222" s="13">
        <v>18000</v>
      </c>
      <c r="I222" s="8">
        <v>0.75</v>
      </c>
      <c r="J222" s="5" t="s">
        <v>48</v>
      </c>
      <c r="K222" s="5" t="s">
        <v>12</v>
      </c>
      <c r="L222" s="5" t="s">
        <v>721</v>
      </c>
    </row>
    <row r="223" spans="1:12" ht="62.25" customHeight="1" x14ac:dyDescent="0.3">
      <c r="A223" s="44" t="s">
        <v>663</v>
      </c>
      <c r="B223" s="5" t="s">
        <v>636</v>
      </c>
      <c r="C223" s="46" t="s">
        <v>705</v>
      </c>
      <c r="D223" s="48" t="s">
        <v>701</v>
      </c>
      <c r="E223" s="47" t="s">
        <v>720</v>
      </c>
      <c r="F223" s="6">
        <v>43952</v>
      </c>
      <c r="G223" s="6">
        <v>44074</v>
      </c>
      <c r="H223" s="13">
        <v>18000</v>
      </c>
      <c r="I223" s="8">
        <v>0.75</v>
      </c>
      <c r="J223" s="5" t="s">
        <v>48</v>
      </c>
      <c r="K223" s="5" t="s">
        <v>12</v>
      </c>
      <c r="L223" s="5" t="s">
        <v>721</v>
      </c>
    </row>
    <row r="224" spans="1:12" ht="62.25" customHeight="1" x14ac:dyDescent="0.3">
      <c r="A224" s="44" t="s">
        <v>664</v>
      </c>
      <c r="B224" s="5" t="s">
        <v>270</v>
      </c>
      <c r="C224" s="46" t="s">
        <v>274</v>
      </c>
      <c r="D224" s="48" t="s">
        <v>701</v>
      </c>
      <c r="E224" s="47" t="s">
        <v>720</v>
      </c>
      <c r="F224" s="6">
        <v>43952</v>
      </c>
      <c r="G224" s="6">
        <v>44074</v>
      </c>
      <c r="H224" s="13">
        <v>6750</v>
      </c>
      <c r="I224" s="8">
        <v>0.75</v>
      </c>
      <c r="J224" s="5" t="s">
        <v>39</v>
      </c>
      <c r="K224" s="5" t="s">
        <v>12</v>
      </c>
      <c r="L224" s="5" t="s">
        <v>721</v>
      </c>
    </row>
    <row r="225" spans="1:12" ht="62.25" customHeight="1" x14ac:dyDescent="0.3">
      <c r="A225" s="44" t="s">
        <v>665</v>
      </c>
      <c r="B225" s="44" t="s">
        <v>646</v>
      </c>
      <c r="C225" s="46" t="s">
        <v>350</v>
      </c>
      <c r="D225" s="48" t="s">
        <v>701</v>
      </c>
      <c r="E225" s="47" t="s">
        <v>720</v>
      </c>
      <c r="F225" s="6">
        <v>43952</v>
      </c>
      <c r="G225" s="6">
        <v>44074</v>
      </c>
      <c r="H225" s="13">
        <v>18000</v>
      </c>
      <c r="I225" s="8">
        <v>0.75</v>
      </c>
      <c r="J225" s="5" t="s">
        <v>28</v>
      </c>
      <c r="K225" s="5" t="s">
        <v>12</v>
      </c>
      <c r="L225" s="5" t="s">
        <v>721</v>
      </c>
    </row>
    <row r="226" spans="1:12" ht="62.25" customHeight="1" x14ac:dyDescent="0.3">
      <c r="A226" s="44" t="s">
        <v>666</v>
      </c>
      <c r="B226" s="44" t="s">
        <v>647</v>
      </c>
      <c r="C226" s="46" t="s">
        <v>221</v>
      </c>
      <c r="D226" s="48" t="s">
        <v>701</v>
      </c>
      <c r="E226" s="47" t="s">
        <v>720</v>
      </c>
      <c r="F226" s="6">
        <v>43952</v>
      </c>
      <c r="G226" s="6">
        <v>44074</v>
      </c>
      <c r="H226" s="13">
        <v>2250</v>
      </c>
      <c r="I226" s="8">
        <v>0.75</v>
      </c>
      <c r="J226" s="5" t="s">
        <v>28</v>
      </c>
      <c r="K226" s="5" t="s">
        <v>12</v>
      </c>
      <c r="L226" s="5" t="s">
        <v>721</v>
      </c>
    </row>
    <row r="227" spans="1:12" ht="62.25" customHeight="1" x14ac:dyDescent="0.3">
      <c r="A227" s="44" t="s">
        <v>667</v>
      </c>
      <c r="B227" s="5" t="s">
        <v>637</v>
      </c>
      <c r="C227" s="46" t="s">
        <v>463</v>
      </c>
      <c r="D227" s="48" t="s">
        <v>701</v>
      </c>
      <c r="E227" s="47" t="s">
        <v>720</v>
      </c>
      <c r="F227" s="6">
        <v>43952</v>
      </c>
      <c r="G227" s="6">
        <v>44074</v>
      </c>
      <c r="H227" s="13">
        <v>18000</v>
      </c>
      <c r="I227" s="8">
        <v>0.75</v>
      </c>
      <c r="J227" s="5" t="s">
        <v>48</v>
      </c>
      <c r="K227" s="5" t="s">
        <v>12</v>
      </c>
      <c r="L227" s="5" t="s">
        <v>721</v>
      </c>
    </row>
    <row r="228" spans="1:12" ht="62.25" customHeight="1" x14ac:dyDescent="0.3">
      <c r="A228" s="44" t="s">
        <v>668</v>
      </c>
      <c r="B228" s="44" t="s">
        <v>638</v>
      </c>
      <c r="C228" s="46" t="s">
        <v>706</v>
      </c>
      <c r="D228" s="48" t="s">
        <v>701</v>
      </c>
      <c r="E228" s="47" t="s">
        <v>720</v>
      </c>
      <c r="F228" s="6">
        <v>43952</v>
      </c>
      <c r="G228" s="6">
        <v>44074</v>
      </c>
      <c r="H228" s="13">
        <v>18000</v>
      </c>
      <c r="I228" s="8">
        <v>0.75</v>
      </c>
      <c r="J228" s="5" t="s">
        <v>48</v>
      </c>
      <c r="K228" s="5" t="s">
        <v>12</v>
      </c>
      <c r="L228" s="5" t="s">
        <v>721</v>
      </c>
    </row>
    <row r="229" spans="1:12" ht="62.25" customHeight="1" x14ac:dyDescent="0.3">
      <c r="A229" s="44" t="s">
        <v>669</v>
      </c>
      <c r="B229" s="44" t="s">
        <v>617</v>
      </c>
      <c r="C229" s="46" t="s">
        <v>707</v>
      </c>
      <c r="D229" s="48" t="s">
        <v>701</v>
      </c>
      <c r="E229" s="47" t="s">
        <v>720</v>
      </c>
      <c r="F229" s="6">
        <v>43952</v>
      </c>
      <c r="G229" s="6">
        <v>44074</v>
      </c>
      <c r="H229" s="13">
        <v>12000</v>
      </c>
      <c r="I229" s="8">
        <v>0.75</v>
      </c>
      <c r="J229" s="5" t="s">
        <v>48</v>
      </c>
      <c r="K229" s="5" t="s">
        <v>12</v>
      </c>
      <c r="L229" s="5" t="s">
        <v>721</v>
      </c>
    </row>
    <row r="230" spans="1:12" ht="62.25" customHeight="1" x14ac:dyDescent="0.3">
      <c r="A230" s="44" t="s">
        <v>670</v>
      </c>
      <c r="B230" s="44" t="s">
        <v>639</v>
      </c>
      <c r="C230" s="46" t="s">
        <v>154</v>
      </c>
      <c r="D230" s="48" t="s">
        <v>701</v>
      </c>
      <c r="E230" s="47" t="s">
        <v>720</v>
      </c>
      <c r="F230" s="6">
        <v>43952</v>
      </c>
      <c r="G230" s="6">
        <v>44074</v>
      </c>
      <c r="H230" s="13">
        <v>18000</v>
      </c>
      <c r="I230" s="8">
        <v>0.75</v>
      </c>
      <c r="J230" s="5" t="s">
        <v>48</v>
      </c>
      <c r="K230" s="5" t="s">
        <v>12</v>
      </c>
      <c r="L230" s="5" t="s">
        <v>721</v>
      </c>
    </row>
    <row r="231" spans="1:12" ht="62.25" customHeight="1" x14ac:dyDescent="0.3">
      <c r="A231" s="44" t="s">
        <v>671</v>
      </c>
      <c r="B231" s="44" t="s">
        <v>723</v>
      </c>
      <c r="C231" s="46" t="s">
        <v>708</v>
      </c>
      <c r="D231" s="48" t="s">
        <v>701</v>
      </c>
      <c r="E231" s="47" t="s">
        <v>720</v>
      </c>
      <c r="F231" s="6">
        <v>43952</v>
      </c>
      <c r="G231" s="6">
        <v>44074</v>
      </c>
      <c r="H231" s="13">
        <v>6750</v>
      </c>
      <c r="I231" s="8">
        <v>0.75</v>
      </c>
      <c r="J231" s="5" t="s">
        <v>39</v>
      </c>
      <c r="K231" s="5" t="s">
        <v>12</v>
      </c>
      <c r="L231" s="5" t="s">
        <v>721</v>
      </c>
    </row>
    <row r="232" spans="1:12" ht="62.25" customHeight="1" x14ac:dyDescent="0.3">
      <c r="A232" s="44" t="s">
        <v>672</v>
      </c>
      <c r="B232" s="44" t="s">
        <v>661</v>
      </c>
      <c r="C232" s="46" t="s">
        <v>709</v>
      </c>
      <c r="D232" s="48" t="s">
        <v>701</v>
      </c>
      <c r="E232" s="47" t="s">
        <v>720</v>
      </c>
      <c r="F232" s="6">
        <v>43952</v>
      </c>
      <c r="G232" s="6">
        <v>44074</v>
      </c>
      <c r="H232" s="13">
        <v>4500</v>
      </c>
      <c r="I232" s="8">
        <v>0.75</v>
      </c>
      <c r="J232" s="5" t="s">
        <v>48</v>
      </c>
      <c r="K232" s="5" t="s">
        <v>12</v>
      </c>
      <c r="L232" s="5" t="s">
        <v>721</v>
      </c>
    </row>
    <row r="233" spans="1:12" ht="62.25" customHeight="1" x14ac:dyDescent="0.3">
      <c r="A233" s="44" t="s">
        <v>673</v>
      </c>
      <c r="B233" s="44" t="s">
        <v>640</v>
      </c>
      <c r="C233" s="46" t="s">
        <v>525</v>
      </c>
      <c r="D233" s="48" t="s">
        <v>701</v>
      </c>
      <c r="E233" s="47" t="s">
        <v>720</v>
      </c>
      <c r="F233" s="6">
        <v>43952</v>
      </c>
      <c r="G233" s="6">
        <v>44074</v>
      </c>
      <c r="H233" s="13">
        <v>18000</v>
      </c>
      <c r="I233" s="8">
        <v>0.75</v>
      </c>
      <c r="J233" s="5" t="s">
        <v>48</v>
      </c>
      <c r="K233" s="5" t="s">
        <v>12</v>
      </c>
      <c r="L233" s="5" t="s">
        <v>721</v>
      </c>
    </row>
    <row r="234" spans="1:12" ht="62.25" customHeight="1" x14ac:dyDescent="0.3">
      <c r="A234" s="44" t="s">
        <v>674</v>
      </c>
      <c r="B234" s="44" t="s">
        <v>724</v>
      </c>
      <c r="C234" s="46" t="s">
        <v>511</v>
      </c>
      <c r="D234" s="48" t="s">
        <v>701</v>
      </c>
      <c r="E234" s="47" t="s">
        <v>720</v>
      </c>
      <c r="F234" s="6">
        <v>43952</v>
      </c>
      <c r="G234" s="6">
        <v>44074</v>
      </c>
      <c r="H234" s="13">
        <v>18000</v>
      </c>
      <c r="I234" s="8">
        <v>0.75</v>
      </c>
      <c r="J234" s="5" t="s">
        <v>48</v>
      </c>
      <c r="K234" s="5" t="s">
        <v>12</v>
      </c>
      <c r="L234" s="5" t="s">
        <v>721</v>
      </c>
    </row>
    <row r="235" spans="1:12" ht="62.25" customHeight="1" x14ac:dyDescent="0.3">
      <c r="A235" s="44" t="s">
        <v>675</v>
      </c>
      <c r="B235" s="44" t="s">
        <v>313</v>
      </c>
      <c r="C235" s="46" t="s">
        <v>354</v>
      </c>
      <c r="D235" s="48" t="s">
        <v>701</v>
      </c>
      <c r="E235" s="47" t="s">
        <v>720</v>
      </c>
      <c r="F235" s="6">
        <v>43952</v>
      </c>
      <c r="G235" s="6">
        <v>44074</v>
      </c>
      <c r="H235" s="13">
        <v>18000</v>
      </c>
      <c r="I235" s="8">
        <v>0.75</v>
      </c>
      <c r="J235" s="5" t="s">
        <v>48</v>
      </c>
      <c r="K235" s="5" t="s">
        <v>12</v>
      </c>
      <c r="L235" s="5" t="s">
        <v>721</v>
      </c>
    </row>
    <row r="236" spans="1:12" ht="62.25" customHeight="1" x14ac:dyDescent="0.3">
      <c r="A236" s="44" t="s">
        <v>700</v>
      </c>
      <c r="B236" s="44" t="s">
        <v>638</v>
      </c>
      <c r="C236" s="46" t="s">
        <v>710</v>
      </c>
      <c r="D236" s="48" t="s">
        <v>701</v>
      </c>
      <c r="E236" s="47" t="s">
        <v>720</v>
      </c>
      <c r="F236" s="6">
        <v>43952</v>
      </c>
      <c r="G236" s="6">
        <v>44074</v>
      </c>
      <c r="H236" s="13">
        <v>6750</v>
      </c>
      <c r="I236" s="8">
        <v>0.75</v>
      </c>
      <c r="J236" s="5" t="s">
        <v>48</v>
      </c>
      <c r="K236" s="5" t="s">
        <v>12</v>
      </c>
      <c r="L236" s="5" t="s">
        <v>721</v>
      </c>
    </row>
    <row r="237" spans="1:12" ht="62.25" customHeight="1" x14ac:dyDescent="0.3">
      <c r="A237" s="44" t="s">
        <v>676</v>
      </c>
      <c r="B237" s="44" t="s">
        <v>637</v>
      </c>
      <c r="C237" s="46" t="s">
        <v>463</v>
      </c>
      <c r="D237" s="48" t="s">
        <v>701</v>
      </c>
      <c r="E237" s="47" t="s">
        <v>720</v>
      </c>
      <c r="F237" s="6">
        <v>43952</v>
      </c>
      <c r="G237" s="6">
        <v>44074</v>
      </c>
      <c r="H237" s="13">
        <v>12000</v>
      </c>
      <c r="I237" s="8">
        <v>0.75</v>
      </c>
      <c r="J237" s="5" t="s">
        <v>48</v>
      </c>
      <c r="K237" s="5" t="s">
        <v>12</v>
      </c>
      <c r="L237" s="5" t="s">
        <v>721</v>
      </c>
    </row>
    <row r="238" spans="1:12" ht="62.25" customHeight="1" x14ac:dyDescent="0.3">
      <c r="A238" s="44" t="s">
        <v>677</v>
      </c>
      <c r="B238" s="44" t="s">
        <v>648</v>
      </c>
      <c r="C238" s="46" t="s">
        <v>158</v>
      </c>
      <c r="D238" s="48" t="s">
        <v>701</v>
      </c>
      <c r="E238" s="47" t="s">
        <v>720</v>
      </c>
      <c r="F238" s="6">
        <v>43952</v>
      </c>
      <c r="G238" s="6">
        <v>44074</v>
      </c>
      <c r="H238" s="13">
        <v>4500</v>
      </c>
      <c r="I238" s="8">
        <v>0.75</v>
      </c>
      <c r="J238" s="5" t="s">
        <v>28</v>
      </c>
      <c r="K238" s="5" t="s">
        <v>12</v>
      </c>
      <c r="L238" s="5" t="s">
        <v>721</v>
      </c>
    </row>
    <row r="239" spans="1:12" ht="62.25" customHeight="1" x14ac:dyDescent="0.3">
      <c r="A239" s="44" t="s">
        <v>678</v>
      </c>
      <c r="B239" s="45" t="s">
        <v>649</v>
      </c>
      <c r="C239" s="46" t="s">
        <v>153</v>
      </c>
      <c r="D239" s="48" t="s">
        <v>701</v>
      </c>
      <c r="E239" s="47" t="s">
        <v>720</v>
      </c>
      <c r="F239" s="6">
        <v>43952</v>
      </c>
      <c r="G239" s="6">
        <v>44074</v>
      </c>
      <c r="H239" s="13">
        <v>18000</v>
      </c>
      <c r="I239" s="8">
        <v>0.75</v>
      </c>
      <c r="J239" s="5" t="s">
        <v>48</v>
      </c>
      <c r="K239" s="5" t="s">
        <v>12</v>
      </c>
      <c r="L239" s="5" t="s">
        <v>721</v>
      </c>
    </row>
    <row r="240" spans="1:12" ht="62.25" customHeight="1" x14ac:dyDescent="0.3">
      <c r="A240" s="45" t="s">
        <v>679</v>
      </c>
      <c r="B240" s="44" t="s">
        <v>650</v>
      </c>
      <c r="C240" s="46" t="s">
        <v>711</v>
      </c>
      <c r="D240" s="48" t="s">
        <v>701</v>
      </c>
      <c r="E240" s="47" t="s">
        <v>720</v>
      </c>
      <c r="F240" s="6">
        <v>43952</v>
      </c>
      <c r="G240" s="6">
        <v>44074</v>
      </c>
      <c r="H240" s="13">
        <v>4500</v>
      </c>
      <c r="I240" s="8">
        <v>0.75</v>
      </c>
      <c r="J240" s="5" t="s">
        <v>28</v>
      </c>
      <c r="K240" s="5" t="s">
        <v>12</v>
      </c>
      <c r="L240" s="5" t="s">
        <v>721</v>
      </c>
    </row>
    <row r="241" spans="1:12" ht="62.25" customHeight="1" x14ac:dyDescent="0.3">
      <c r="A241" s="44" t="s">
        <v>680</v>
      </c>
      <c r="B241" s="44" t="s">
        <v>725</v>
      </c>
      <c r="C241" s="46" t="s">
        <v>265</v>
      </c>
      <c r="D241" s="48" t="s">
        <v>701</v>
      </c>
      <c r="E241" s="47" t="s">
        <v>720</v>
      </c>
      <c r="F241" s="6">
        <v>43952</v>
      </c>
      <c r="G241" s="6">
        <v>44074</v>
      </c>
      <c r="H241" s="13">
        <v>4500</v>
      </c>
      <c r="I241" s="8">
        <v>0.75</v>
      </c>
      <c r="J241" s="5" t="s">
        <v>39</v>
      </c>
      <c r="K241" s="5" t="s">
        <v>12</v>
      </c>
      <c r="L241" s="5" t="s">
        <v>721</v>
      </c>
    </row>
    <row r="242" spans="1:12" ht="62.25" customHeight="1" x14ac:dyDescent="0.3">
      <c r="A242" s="44" t="s">
        <v>681</v>
      </c>
      <c r="B242" s="44" t="s">
        <v>651</v>
      </c>
      <c r="C242" s="46" t="s">
        <v>342</v>
      </c>
      <c r="D242" s="48" t="s">
        <v>701</v>
      </c>
      <c r="E242" s="47" t="s">
        <v>720</v>
      </c>
      <c r="F242" s="6">
        <v>43952</v>
      </c>
      <c r="G242" s="6">
        <v>44074</v>
      </c>
      <c r="H242" s="13">
        <v>6750</v>
      </c>
      <c r="I242" s="8">
        <v>0.75</v>
      </c>
      <c r="J242" s="5" t="s">
        <v>340</v>
      </c>
      <c r="K242" s="5" t="s">
        <v>12</v>
      </c>
      <c r="L242" s="5" t="s">
        <v>721</v>
      </c>
    </row>
    <row r="243" spans="1:12" ht="62.25" customHeight="1" x14ac:dyDescent="0.3">
      <c r="A243" s="44" t="s">
        <v>682</v>
      </c>
      <c r="B243" s="44" t="s">
        <v>652</v>
      </c>
      <c r="C243" s="46" t="s">
        <v>357</v>
      </c>
      <c r="D243" s="48" t="s">
        <v>701</v>
      </c>
      <c r="E243" s="47" t="s">
        <v>720</v>
      </c>
      <c r="F243" s="6">
        <v>43952</v>
      </c>
      <c r="G243" s="6">
        <v>44074</v>
      </c>
      <c r="H243" s="13">
        <v>12000</v>
      </c>
      <c r="I243" s="8">
        <v>0.75</v>
      </c>
      <c r="J243" s="5" t="s">
        <v>48</v>
      </c>
      <c r="K243" s="5" t="s">
        <v>12</v>
      </c>
      <c r="L243" s="5" t="s">
        <v>721</v>
      </c>
    </row>
    <row r="244" spans="1:12" ht="62.25" customHeight="1" x14ac:dyDescent="0.3">
      <c r="A244" s="44" t="s">
        <v>683</v>
      </c>
      <c r="B244" s="44" t="s">
        <v>311</v>
      </c>
      <c r="C244" s="46" t="s">
        <v>352</v>
      </c>
      <c r="D244" s="48" t="s">
        <v>701</v>
      </c>
      <c r="E244" s="47" t="s">
        <v>720</v>
      </c>
      <c r="F244" s="6">
        <v>43952</v>
      </c>
      <c r="G244" s="6">
        <v>44074</v>
      </c>
      <c r="H244" s="13">
        <v>6750</v>
      </c>
      <c r="I244" s="8">
        <v>0.75</v>
      </c>
      <c r="J244" s="5" t="s">
        <v>48</v>
      </c>
      <c r="K244" s="5" t="s">
        <v>12</v>
      </c>
      <c r="L244" s="5" t="s">
        <v>721</v>
      </c>
    </row>
    <row r="245" spans="1:12" ht="62.25" customHeight="1" x14ac:dyDescent="0.3">
      <c r="A245" s="44" t="s">
        <v>684</v>
      </c>
      <c r="B245" s="44" t="s">
        <v>641</v>
      </c>
      <c r="C245" s="46" t="s">
        <v>156</v>
      </c>
      <c r="D245" s="48" t="s">
        <v>701</v>
      </c>
      <c r="E245" s="47" t="s">
        <v>720</v>
      </c>
      <c r="F245" s="6">
        <v>43952</v>
      </c>
      <c r="G245" s="6">
        <v>44074</v>
      </c>
      <c r="H245" s="13">
        <v>18000</v>
      </c>
      <c r="I245" s="8">
        <v>0.75</v>
      </c>
      <c r="J245" s="5" t="s">
        <v>48</v>
      </c>
      <c r="K245" s="5" t="s">
        <v>12</v>
      </c>
      <c r="L245" s="5" t="s">
        <v>721</v>
      </c>
    </row>
    <row r="246" spans="1:12" ht="62.25" customHeight="1" x14ac:dyDescent="0.3">
      <c r="A246" s="44" t="s">
        <v>685</v>
      </c>
      <c r="B246" s="44" t="s">
        <v>653</v>
      </c>
      <c r="C246" s="46" t="s">
        <v>343</v>
      </c>
      <c r="D246" s="48" t="s">
        <v>701</v>
      </c>
      <c r="E246" s="47" t="s">
        <v>720</v>
      </c>
      <c r="F246" s="6">
        <v>43952</v>
      </c>
      <c r="G246" s="6">
        <v>44074</v>
      </c>
      <c r="H246" s="13">
        <v>18000</v>
      </c>
      <c r="I246" s="8">
        <v>0.75</v>
      </c>
      <c r="J246" s="5" t="s">
        <v>48</v>
      </c>
      <c r="K246" s="5" t="s">
        <v>12</v>
      </c>
      <c r="L246" s="5" t="s">
        <v>721</v>
      </c>
    </row>
    <row r="247" spans="1:12" ht="62.25" customHeight="1" x14ac:dyDescent="0.3">
      <c r="A247" s="44" t="s">
        <v>686</v>
      </c>
      <c r="B247" s="44" t="s">
        <v>653</v>
      </c>
      <c r="C247" s="46" t="s">
        <v>712</v>
      </c>
      <c r="D247" s="48" t="s">
        <v>701</v>
      </c>
      <c r="E247" s="47" t="s">
        <v>720</v>
      </c>
      <c r="F247" s="6">
        <v>43952</v>
      </c>
      <c r="G247" s="6">
        <v>44074</v>
      </c>
      <c r="H247" s="13">
        <v>18000</v>
      </c>
      <c r="I247" s="8">
        <v>0.75</v>
      </c>
      <c r="J247" s="5" t="s">
        <v>48</v>
      </c>
      <c r="K247" s="5" t="s">
        <v>12</v>
      </c>
      <c r="L247" s="5" t="s">
        <v>721</v>
      </c>
    </row>
    <row r="248" spans="1:12" ht="62.25" customHeight="1" x14ac:dyDescent="0.3">
      <c r="A248" s="44" t="s">
        <v>687</v>
      </c>
      <c r="B248" s="45" t="s">
        <v>642</v>
      </c>
      <c r="C248" s="46" t="s">
        <v>508</v>
      </c>
      <c r="D248" s="48" t="s">
        <v>701</v>
      </c>
      <c r="E248" s="47" t="s">
        <v>720</v>
      </c>
      <c r="F248" s="6">
        <v>43952</v>
      </c>
      <c r="G248" s="6">
        <v>44074</v>
      </c>
      <c r="H248" s="13">
        <v>4500</v>
      </c>
      <c r="I248" s="8">
        <v>0.75</v>
      </c>
      <c r="J248" s="5" t="s">
        <v>28</v>
      </c>
      <c r="K248" s="5" t="s">
        <v>12</v>
      </c>
      <c r="L248" s="5" t="s">
        <v>721</v>
      </c>
    </row>
    <row r="249" spans="1:12" ht="62.25" customHeight="1" x14ac:dyDescent="0.3">
      <c r="A249" s="44" t="s">
        <v>688</v>
      </c>
      <c r="B249" s="11" t="s">
        <v>722</v>
      </c>
      <c r="C249" s="46" t="s">
        <v>521</v>
      </c>
      <c r="D249" s="48" t="s">
        <v>701</v>
      </c>
      <c r="E249" s="47" t="s">
        <v>720</v>
      </c>
      <c r="F249" s="6">
        <v>43952</v>
      </c>
      <c r="G249" s="6">
        <v>44074</v>
      </c>
      <c r="H249" s="13">
        <v>6000</v>
      </c>
      <c r="I249" s="8">
        <v>0.75</v>
      </c>
      <c r="J249" s="5" t="s">
        <v>48</v>
      </c>
      <c r="K249" s="5" t="s">
        <v>12</v>
      </c>
      <c r="L249" s="5" t="s">
        <v>721</v>
      </c>
    </row>
    <row r="250" spans="1:12" ht="62.25" customHeight="1" x14ac:dyDescent="0.3">
      <c r="A250" s="44" t="s">
        <v>689</v>
      </c>
      <c r="B250" s="44" t="s">
        <v>654</v>
      </c>
      <c r="C250" s="46" t="s">
        <v>585</v>
      </c>
      <c r="D250" s="48" t="s">
        <v>701</v>
      </c>
      <c r="E250" s="47" t="s">
        <v>720</v>
      </c>
      <c r="F250" s="6">
        <v>43952</v>
      </c>
      <c r="G250" s="6">
        <v>44074</v>
      </c>
      <c r="H250" s="13">
        <v>18000</v>
      </c>
      <c r="I250" s="8">
        <v>0.75</v>
      </c>
      <c r="J250" s="5" t="s">
        <v>48</v>
      </c>
      <c r="K250" s="5" t="s">
        <v>12</v>
      </c>
      <c r="L250" s="5" t="s">
        <v>721</v>
      </c>
    </row>
    <row r="251" spans="1:12" ht="62.25" customHeight="1" x14ac:dyDescent="0.3">
      <c r="A251" s="44" t="s">
        <v>690</v>
      </c>
      <c r="B251" s="44" t="s">
        <v>655</v>
      </c>
      <c r="C251" s="46" t="s">
        <v>713</v>
      </c>
      <c r="D251" s="48" t="s">
        <v>701</v>
      </c>
      <c r="E251" s="47" t="s">
        <v>720</v>
      </c>
      <c r="F251" s="6">
        <v>43952</v>
      </c>
      <c r="G251" s="6">
        <v>44074</v>
      </c>
      <c r="H251" s="13">
        <v>12000</v>
      </c>
      <c r="I251" s="8">
        <v>0.75</v>
      </c>
      <c r="J251" s="5" t="s">
        <v>28</v>
      </c>
      <c r="K251" s="5" t="s">
        <v>12</v>
      </c>
      <c r="L251" s="5" t="s">
        <v>721</v>
      </c>
    </row>
    <row r="252" spans="1:12" ht="62.25" customHeight="1" x14ac:dyDescent="0.3">
      <c r="A252" s="44" t="s">
        <v>691</v>
      </c>
      <c r="B252" s="44" t="s">
        <v>643</v>
      </c>
      <c r="C252" s="46" t="s">
        <v>714</v>
      </c>
      <c r="D252" s="48" t="s">
        <v>701</v>
      </c>
      <c r="E252" s="47" t="s">
        <v>720</v>
      </c>
      <c r="F252" s="6">
        <v>43952</v>
      </c>
      <c r="G252" s="6">
        <v>44074</v>
      </c>
      <c r="H252" s="13">
        <v>6750</v>
      </c>
      <c r="I252" s="8">
        <v>0.75</v>
      </c>
      <c r="J252" s="5" t="s">
        <v>48</v>
      </c>
      <c r="K252" s="5" t="s">
        <v>12</v>
      </c>
      <c r="L252" s="5" t="s">
        <v>721</v>
      </c>
    </row>
    <row r="253" spans="1:12" ht="62.25" customHeight="1" x14ac:dyDescent="0.3">
      <c r="A253" s="44" t="s">
        <v>692</v>
      </c>
      <c r="B253" s="44" t="s">
        <v>656</v>
      </c>
      <c r="C253" s="46" t="s">
        <v>715</v>
      </c>
      <c r="D253" s="48" t="s">
        <v>701</v>
      </c>
      <c r="E253" s="47" t="s">
        <v>720</v>
      </c>
      <c r="F253" s="6">
        <v>43952</v>
      </c>
      <c r="G253" s="6">
        <v>44074</v>
      </c>
      <c r="H253" s="13">
        <v>18000</v>
      </c>
      <c r="I253" s="8">
        <v>0.75</v>
      </c>
      <c r="J253" s="5" t="s">
        <v>48</v>
      </c>
      <c r="K253" s="5" t="s">
        <v>12</v>
      </c>
      <c r="L253" s="5" t="s">
        <v>721</v>
      </c>
    </row>
    <row r="254" spans="1:12" ht="62.25" customHeight="1" x14ac:dyDescent="0.3">
      <c r="A254" s="44" t="s">
        <v>693</v>
      </c>
      <c r="B254" s="44" t="s">
        <v>657</v>
      </c>
      <c r="C254" s="46" t="s">
        <v>716</v>
      </c>
      <c r="D254" s="48" t="s">
        <v>701</v>
      </c>
      <c r="E254" s="47" t="s">
        <v>720</v>
      </c>
      <c r="F254" s="6">
        <v>43952</v>
      </c>
      <c r="G254" s="6">
        <v>44074</v>
      </c>
      <c r="H254" s="13">
        <v>6750</v>
      </c>
      <c r="I254" s="8">
        <v>0.75</v>
      </c>
      <c r="J254" s="5" t="s">
        <v>28</v>
      </c>
      <c r="K254" s="5" t="s">
        <v>12</v>
      </c>
      <c r="L254" s="5" t="s">
        <v>721</v>
      </c>
    </row>
    <row r="255" spans="1:12" ht="62.25" customHeight="1" x14ac:dyDescent="0.3">
      <c r="A255" s="44" t="s">
        <v>694</v>
      </c>
      <c r="B255" s="44" t="s">
        <v>658</v>
      </c>
      <c r="C255" s="46" t="s">
        <v>717</v>
      </c>
      <c r="D255" s="48" t="s">
        <v>701</v>
      </c>
      <c r="E255" s="47" t="s">
        <v>720</v>
      </c>
      <c r="F255" s="6">
        <v>43952</v>
      </c>
      <c r="G255" s="6">
        <v>44074</v>
      </c>
      <c r="H255" s="13">
        <v>18000</v>
      </c>
      <c r="I255" s="8">
        <v>0.75</v>
      </c>
      <c r="J255" s="5" t="s">
        <v>28</v>
      </c>
      <c r="K255" s="5" t="s">
        <v>12</v>
      </c>
      <c r="L255" s="5" t="s">
        <v>721</v>
      </c>
    </row>
    <row r="256" spans="1:12" ht="62.25" customHeight="1" x14ac:dyDescent="0.3">
      <c r="A256" s="44" t="s">
        <v>695</v>
      </c>
      <c r="B256" s="44" t="s">
        <v>644</v>
      </c>
      <c r="C256" s="46" t="s">
        <v>345</v>
      </c>
      <c r="D256" s="48" t="s">
        <v>701</v>
      </c>
      <c r="E256" s="47" t="s">
        <v>720</v>
      </c>
      <c r="F256" s="6">
        <v>43952</v>
      </c>
      <c r="G256" s="6">
        <v>44074</v>
      </c>
      <c r="H256" s="13">
        <v>6750</v>
      </c>
      <c r="I256" s="8">
        <v>0.75</v>
      </c>
      <c r="J256" s="5" t="s">
        <v>28</v>
      </c>
      <c r="K256" s="5" t="s">
        <v>12</v>
      </c>
      <c r="L256" s="5" t="s">
        <v>721</v>
      </c>
    </row>
    <row r="257" spans="1:12" ht="62.25" customHeight="1" x14ac:dyDescent="0.3">
      <c r="A257" s="44" t="s">
        <v>696</v>
      </c>
      <c r="B257" s="44" t="s">
        <v>50</v>
      </c>
      <c r="C257" s="46" t="s">
        <v>155</v>
      </c>
      <c r="D257" s="48" t="s">
        <v>701</v>
      </c>
      <c r="E257" s="47" t="s">
        <v>720</v>
      </c>
      <c r="F257" s="6">
        <v>43952</v>
      </c>
      <c r="G257" s="6">
        <v>44074</v>
      </c>
      <c r="H257" s="13">
        <v>18000</v>
      </c>
      <c r="I257" s="8">
        <v>0.75</v>
      </c>
      <c r="J257" s="5" t="s">
        <v>48</v>
      </c>
      <c r="K257" s="5" t="s">
        <v>12</v>
      </c>
      <c r="L257" s="5" t="s">
        <v>721</v>
      </c>
    </row>
    <row r="258" spans="1:12" ht="62.25" customHeight="1" x14ac:dyDescent="0.3">
      <c r="A258" s="44" t="s">
        <v>697</v>
      </c>
      <c r="B258" s="44" t="s">
        <v>645</v>
      </c>
      <c r="C258" s="46" t="s">
        <v>718</v>
      </c>
      <c r="D258" s="48" t="s">
        <v>701</v>
      </c>
      <c r="E258" s="47" t="s">
        <v>720</v>
      </c>
      <c r="F258" s="6">
        <v>43952</v>
      </c>
      <c r="G258" s="6">
        <v>44074</v>
      </c>
      <c r="H258" s="13">
        <v>6000</v>
      </c>
      <c r="I258" s="8">
        <v>0.75</v>
      </c>
      <c r="J258" s="5" t="s">
        <v>48</v>
      </c>
      <c r="K258" s="5" t="s">
        <v>12</v>
      </c>
      <c r="L258" s="5" t="s">
        <v>721</v>
      </c>
    </row>
    <row r="259" spans="1:12" ht="62.25" customHeight="1" x14ac:dyDescent="0.3">
      <c r="A259" s="44" t="s">
        <v>698</v>
      </c>
      <c r="B259" s="44" t="s">
        <v>659</v>
      </c>
      <c r="C259" s="46" t="s">
        <v>471</v>
      </c>
      <c r="D259" s="48" t="s">
        <v>701</v>
      </c>
      <c r="E259" s="47" t="s">
        <v>720</v>
      </c>
      <c r="F259" s="6">
        <v>43952</v>
      </c>
      <c r="G259" s="6">
        <v>44074</v>
      </c>
      <c r="H259" s="13">
        <v>6000</v>
      </c>
      <c r="I259" s="8">
        <v>0.75</v>
      </c>
      <c r="J259" s="5" t="s">
        <v>28</v>
      </c>
      <c r="K259" s="5" t="s">
        <v>12</v>
      </c>
      <c r="L259" s="5" t="s">
        <v>721</v>
      </c>
    </row>
    <row r="260" spans="1:12" ht="62.25" customHeight="1" x14ac:dyDescent="0.3">
      <c r="A260" s="44" t="s">
        <v>699</v>
      </c>
      <c r="B260" s="44" t="s">
        <v>726</v>
      </c>
      <c r="C260" s="46" t="s">
        <v>719</v>
      </c>
      <c r="D260" s="48" t="s">
        <v>701</v>
      </c>
      <c r="E260" s="47" t="s">
        <v>720</v>
      </c>
      <c r="F260" s="6">
        <v>43952</v>
      </c>
      <c r="G260" s="6">
        <v>44074</v>
      </c>
      <c r="H260" s="13">
        <v>18000</v>
      </c>
      <c r="I260" s="8">
        <v>0.75</v>
      </c>
      <c r="J260" s="5" t="s">
        <v>28</v>
      </c>
      <c r="K260" s="5" t="s">
        <v>12</v>
      </c>
      <c r="L260" s="5" t="s">
        <v>721</v>
      </c>
    </row>
    <row r="261" spans="1:12" ht="50.25" customHeight="1" x14ac:dyDescent="0.3">
      <c r="A261" s="44" t="s">
        <v>769</v>
      </c>
      <c r="B261" s="44" t="s">
        <v>605</v>
      </c>
      <c r="C261" s="46"/>
      <c r="D261" s="48" t="s">
        <v>782</v>
      </c>
      <c r="E261" s="47" t="s">
        <v>62</v>
      </c>
      <c r="F261" s="6">
        <v>43530</v>
      </c>
      <c r="G261" s="6">
        <v>45007</v>
      </c>
      <c r="H261" s="13">
        <v>210193</v>
      </c>
      <c r="I261" s="8">
        <v>0.2</v>
      </c>
      <c r="J261" s="5" t="s">
        <v>604</v>
      </c>
      <c r="K261" s="5" t="s">
        <v>12</v>
      </c>
      <c r="L261" s="5" t="s">
        <v>241</v>
      </c>
    </row>
    <row r="262" spans="1:12" ht="50.25" customHeight="1" x14ac:dyDescent="0.3">
      <c r="A262" s="44" t="s">
        <v>770</v>
      </c>
      <c r="B262" s="44" t="s">
        <v>64</v>
      </c>
      <c r="C262" s="46"/>
      <c r="D262" s="48" t="s">
        <v>282</v>
      </c>
      <c r="E262" s="5" t="s">
        <v>286</v>
      </c>
      <c r="F262" s="6">
        <v>44197</v>
      </c>
      <c r="G262" s="6">
        <v>45291</v>
      </c>
      <c r="H262" s="13">
        <v>42045</v>
      </c>
      <c r="I262" s="8">
        <v>0.5</v>
      </c>
      <c r="J262" s="5" t="s">
        <v>66</v>
      </c>
      <c r="K262" s="5" t="s">
        <v>12</v>
      </c>
      <c r="L262" s="5" t="s">
        <v>284</v>
      </c>
    </row>
    <row r="263" spans="1:12" ht="49.5" customHeight="1" x14ac:dyDescent="0.3">
      <c r="A263" s="44" t="s">
        <v>771</v>
      </c>
      <c r="B263" s="44" t="s">
        <v>64</v>
      </c>
      <c r="C263" s="46"/>
      <c r="D263" s="48" t="s">
        <v>783</v>
      </c>
      <c r="E263" s="5" t="s">
        <v>287</v>
      </c>
      <c r="F263" s="6">
        <v>44197</v>
      </c>
      <c r="G263" s="6">
        <v>45291</v>
      </c>
      <c r="H263" s="13">
        <v>47170.5</v>
      </c>
      <c r="I263" s="8">
        <v>0.5</v>
      </c>
      <c r="J263" s="5" t="s">
        <v>66</v>
      </c>
      <c r="K263" s="5" t="s">
        <v>12</v>
      </c>
      <c r="L263" s="5" t="s">
        <v>285</v>
      </c>
    </row>
    <row r="264" spans="1:12" ht="51.75" customHeight="1" x14ac:dyDescent="0.3">
      <c r="A264" s="44" t="s">
        <v>772</v>
      </c>
      <c r="B264" s="44" t="s">
        <v>773</v>
      </c>
      <c r="C264" s="46"/>
      <c r="D264" s="48" t="s">
        <v>784</v>
      </c>
      <c r="E264" s="47" t="s">
        <v>62</v>
      </c>
      <c r="F264" s="6">
        <v>43688</v>
      </c>
      <c r="G264" s="6">
        <v>44926</v>
      </c>
      <c r="H264" s="13">
        <v>813241.82</v>
      </c>
      <c r="I264" s="8">
        <v>0.2</v>
      </c>
      <c r="J264" s="5" t="s">
        <v>785</v>
      </c>
      <c r="K264" s="5" t="s">
        <v>12</v>
      </c>
      <c r="L264" s="5" t="s">
        <v>241</v>
      </c>
    </row>
    <row r="265" spans="1:12" ht="51.75" customHeight="1" x14ac:dyDescent="0.3">
      <c r="A265" s="44" t="s">
        <v>813</v>
      </c>
      <c r="B265" s="11" t="s">
        <v>814</v>
      </c>
      <c r="C265" s="46"/>
      <c r="D265" s="48" t="s">
        <v>844</v>
      </c>
      <c r="E265" s="47" t="s">
        <v>62</v>
      </c>
      <c r="F265" s="6">
        <v>43709</v>
      </c>
      <c r="G265" s="6">
        <v>45266</v>
      </c>
      <c r="H265" s="13">
        <v>52782</v>
      </c>
      <c r="I265" s="8">
        <v>0.2</v>
      </c>
      <c r="J265" s="5" t="s">
        <v>99</v>
      </c>
      <c r="K265" s="5" t="s">
        <v>12</v>
      </c>
      <c r="L265" s="5" t="s">
        <v>241</v>
      </c>
    </row>
    <row r="266" spans="1:12" ht="62.25" customHeight="1" x14ac:dyDescent="0.3">
      <c r="A266" s="11" t="s">
        <v>622</v>
      </c>
      <c r="B266" s="5" t="s">
        <v>10</v>
      </c>
      <c r="C266" s="11"/>
      <c r="D266" s="5" t="s">
        <v>734</v>
      </c>
      <c r="E266" s="5" t="s">
        <v>131</v>
      </c>
      <c r="F266" s="6">
        <v>43831</v>
      </c>
      <c r="G266" s="6">
        <v>44196</v>
      </c>
      <c r="H266" s="13">
        <v>170000</v>
      </c>
      <c r="I266" s="8">
        <v>0.375</v>
      </c>
      <c r="J266" s="5" t="s">
        <v>28</v>
      </c>
      <c r="K266" s="5" t="s">
        <v>12</v>
      </c>
      <c r="L266" s="5" t="s">
        <v>368</v>
      </c>
    </row>
    <row r="267" spans="1:12" ht="62.25" customHeight="1" x14ac:dyDescent="0.3">
      <c r="A267" s="11" t="s">
        <v>623</v>
      </c>
      <c r="B267" s="5" t="s">
        <v>180</v>
      </c>
      <c r="C267" s="11"/>
      <c r="D267" s="5" t="s">
        <v>735</v>
      </c>
      <c r="E267" s="5" t="s">
        <v>91</v>
      </c>
      <c r="F267" s="6">
        <v>43831</v>
      </c>
      <c r="G267" s="6">
        <v>44196</v>
      </c>
      <c r="H267" s="13">
        <v>700000</v>
      </c>
      <c r="I267" s="8">
        <v>0.4</v>
      </c>
      <c r="J267" s="5" t="s">
        <v>92</v>
      </c>
      <c r="K267" s="5" t="s">
        <v>12</v>
      </c>
      <c r="L267" s="5" t="s">
        <v>209</v>
      </c>
    </row>
    <row r="268" spans="1:12" ht="62.25" customHeight="1" x14ac:dyDescent="0.3">
      <c r="A268" s="11" t="s">
        <v>609</v>
      </c>
      <c r="B268" s="5" t="s">
        <v>610</v>
      </c>
      <c r="C268" s="11"/>
      <c r="D268" s="5" t="s">
        <v>125</v>
      </c>
      <c r="E268" s="5" t="s">
        <v>126</v>
      </c>
      <c r="F268" s="6">
        <v>43466</v>
      </c>
      <c r="G268" s="6">
        <v>43497</v>
      </c>
      <c r="H268" s="13">
        <v>79956.800000000003</v>
      </c>
      <c r="I268" s="8">
        <v>0.5</v>
      </c>
      <c r="J268" s="5" t="s">
        <v>92</v>
      </c>
      <c r="K268" s="5" t="s">
        <v>12</v>
      </c>
      <c r="L268" s="5" t="s">
        <v>148</v>
      </c>
    </row>
    <row r="269" spans="1:12" ht="62.25" customHeight="1" x14ac:dyDescent="0.3">
      <c r="A269" s="11" t="s">
        <v>579</v>
      </c>
      <c r="B269" s="5" t="s">
        <v>77</v>
      </c>
      <c r="C269" s="11"/>
      <c r="D269" s="5" t="s">
        <v>129</v>
      </c>
      <c r="E269" s="5" t="s">
        <v>126</v>
      </c>
      <c r="F269" s="6">
        <v>43556</v>
      </c>
      <c r="G269" s="6">
        <v>43830</v>
      </c>
      <c r="H269" s="13">
        <v>59978.559999999998</v>
      </c>
      <c r="I269" s="8">
        <v>0.5</v>
      </c>
      <c r="J269" s="5" t="s">
        <v>92</v>
      </c>
      <c r="K269" s="5" t="s">
        <v>12</v>
      </c>
      <c r="L269" s="5" t="s">
        <v>148</v>
      </c>
    </row>
    <row r="270" spans="1:12" ht="62.25" customHeight="1" x14ac:dyDescent="0.3">
      <c r="A270" s="11" t="s">
        <v>624</v>
      </c>
      <c r="B270" s="5" t="s">
        <v>77</v>
      </c>
      <c r="C270" s="11"/>
      <c r="D270" s="5" t="s">
        <v>129</v>
      </c>
      <c r="E270" s="5" t="s">
        <v>126</v>
      </c>
      <c r="F270" s="6">
        <v>43831</v>
      </c>
      <c r="G270" s="6">
        <v>43921</v>
      </c>
      <c r="H270" s="13">
        <v>18647.48</v>
      </c>
      <c r="I270" s="8">
        <v>0.5</v>
      </c>
      <c r="J270" s="5" t="s">
        <v>92</v>
      </c>
      <c r="K270" s="5" t="s">
        <v>12</v>
      </c>
      <c r="L270" s="5" t="s">
        <v>148</v>
      </c>
    </row>
    <row r="271" spans="1:12" ht="62.25" customHeight="1" x14ac:dyDescent="0.3">
      <c r="A271" s="11" t="s">
        <v>625</v>
      </c>
      <c r="B271" s="5" t="s">
        <v>77</v>
      </c>
      <c r="C271" s="11"/>
      <c r="D271" s="5" t="s">
        <v>129</v>
      </c>
      <c r="E271" s="5" t="s">
        <v>126</v>
      </c>
      <c r="F271" s="6">
        <v>43922</v>
      </c>
      <c r="G271" s="6">
        <v>44012</v>
      </c>
      <c r="H271" s="13">
        <v>25552.35</v>
      </c>
      <c r="I271" s="8">
        <v>0.5</v>
      </c>
      <c r="J271" s="5" t="s">
        <v>92</v>
      </c>
      <c r="K271" s="5" t="s">
        <v>12</v>
      </c>
      <c r="L271" s="5" t="s">
        <v>148</v>
      </c>
    </row>
    <row r="272" spans="1:12" ht="62.25" customHeight="1" x14ac:dyDescent="0.3">
      <c r="A272" s="11" t="s">
        <v>626</v>
      </c>
      <c r="B272" s="5" t="s">
        <v>627</v>
      </c>
      <c r="C272" s="11"/>
      <c r="D272" s="11" t="s">
        <v>736</v>
      </c>
      <c r="E272" s="5" t="s">
        <v>126</v>
      </c>
      <c r="F272" s="6">
        <v>44007</v>
      </c>
      <c r="G272" s="6">
        <v>44007</v>
      </c>
      <c r="H272" s="13">
        <v>2499.9899999999998</v>
      </c>
      <c r="I272" s="8">
        <v>0.5</v>
      </c>
      <c r="J272" s="5" t="s">
        <v>92</v>
      </c>
      <c r="K272" s="5" t="s">
        <v>12</v>
      </c>
      <c r="L272" s="5" t="s">
        <v>148</v>
      </c>
    </row>
    <row r="273" spans="1:12" ht="62.25" customHeight="1" x14ac:dyDescent="0.3">
      <c r="A273" s="11" t="s">
        <v>628</v>
      </c>
      <c r="B273" s="5" t="s">
        <v>77</v>
      </c>
      <c r="C273" s="11"/>
      <c r="D273" s="5" t="s">
        <v>129</v>
      </c>
      <c r="E273" s="5" t="s">
        <v>126</v>
      </c>
      <c r="F273" s="6">
        <v>44013</v>
      </c>
      <c r="G273" s="6">
        <v>44104</v>
      </c>
      <c r="H273" s="13">
        <v>15977.08</v>
      </c>
      <c r="I273" s="8">
        <v>0.5</v>
      </c>
      <c r="J273" s="5" t="s">
        <v>92</v>
      </c>
      <c r="K273" s="5" t="s">
        <v>12</v>
      </c>
      <c r="L273" s="5" t="s">
        <v>148</v>
      </c>
    </row>
    <row r="274" spans="1:12" ht="62.25" customHeight="1" x14ac:dyDescent="0.3">
      <c r="A274" s="11" t="s">
        <v>629</v>
      </c>
      <c r="B274" s="5" t="s">
        <v>630</v>
      </c>
      <c r="C274" s="11"/>
      <c r="D274" s="5" t="s">
        <v>737</v>
      </c>
      <c r="E274" s="5" t="s">
        <v>126</v>
      </c>
      <c r="F274" s="6">
        <v>44188</v>
      </c>
      <c r="G274" s="6">
        <v>44188</v>
      </c>
      <c r="H274" s="13">
        <v>135196.32999999999</v>
      </c>
      <c r="I274" s="8">
        <v>0.5</v>
      </c>
      <c r="J274" s="5" t="s">
        <v>92</v>
      </c>
      <c r="K274" s="5" t="s">
        <v>12</v>
      </c>
      <c r="L274" s="5" t="s">
        <v>148</v>
      </c>
    </row>
    <row r="275" spans="1:12" ht="62.25" customHeight="1" x14ac:dyDescent="0.3">
      <c r="A275" s="11" t="s">
        <v>815</v>
      </c>
      <c r="B275" s="5" t="s">
        <v>816</v>
      </c>
      <c r="C275" s="46" t="s">
        <v>521</v>
      </c>
      <c r="D275" s="11" t="s">
        <v>845</v>
      </c>
      <c r="E275" s="11" t="s">
        <v>31</v>
      </c>
      <c r="F275" s="6">
        <v>43937</v>
      </c>
      <c r="G275" s="6">
        <v>45291</v>
      </c>
      <c r="H275" s="13">
        <v>913684</v>
      </c>
      <c r="I275" s="8">
        <v>0.25</v>
      </c>
      <c r="J275" s="5" t="s">
        <v>48</v>
      </c>
      <c r="K275" s="5" t="s">
        <v>12</v>
      </c>
      <c r="L275" s="5" t="s">
        <v>135</v>
      </c>
    </row>
    <row r="276" spans="1:12" ht="62.25" customHeight="1" x14ac:dyDescent="0.3">
      <c r="A276" s="11" t="s">
        <v>817</v>
      </c>
      <c r="B276" s="5" t="s">
        <v>46</v>
      </c>
      <c r="C276" s="46" t="s">
        <v>154</v>
      </c>
      <c r="D276" s="11" t="s">
        <v>846</v>
      </c>
      <c r="E276" s="11" t="s">
        <v>31</v>
      </c>
      <c r="F276" s="6">
        <v>43937</v>
      </c>
      <c r="G276" s="6">
        <v>45155</v>
      </c>
      <c r="H276" s="13">
        <v>228734</v>
      </c>
      <c r="I276" s="8">
        <v>0.25</v>
      </c>
      <c r="J276" s="5" t="s">
        <v>48</v>
      </c>
      <c r="K276" s="5" t="s">
        <v>12</v>
      </c>
      <c r="L276" s="5" t="s">
        <v>135</v>
      </c>
    </row>
    <row r="277" spans="1:12" ht="73.5" customHeight="1" x14ac:dyDescent="0.3">
      <c r="A277" s="11" t="s">
        <v>818</v>
      </c>
      <c r="B277" s="5" t="s">
        <v>37</v>
      </c>
      <c r="C277" s="46"/>
      <c r="D277" s="11" t="s">
        <v>847</v>
      </c>
      <c r="E277" s="5" t="s">
        <v>127</v>
      </c>
      <c r="F277" s="6">
        <v>43937</v>
      </c>
      <c r="G277" s="6">
        <v>45155</v>
      </c>
      <c r="H277" s="13">
        <v>509869.57</v>
      </c>
      <c r="I277" s="8">
        <v>0.2</v>
      </c>
      <c r="J277" s="5" t="s">
        <v>39</v>
      </c>
      <c r="K277" s="5" t="s">
        <v>12</v>
      </c>
      <c r="L277" s="5" t="s">
        <v>163</v>
      </c>
    </row>
    <row r="278" spans="1:12" ht="62.25" customHeight="1" x14ac:dyDescent="0.3">
      <c r="A278" s="11" t="s">
        <v>819</v>
      </c>
      <c r="B278" s="5" t="s">
        <v>820</v>
      </c>
      <c r="C278" s="46" t="s">
        <v>718</v>
      </c>
      <c r="D278" s="11" t="s">
        <v>848</v>
      </c>
      <c r="E278" s="11" t="s">
        <v>31</v>
      </c>
      <c r="F278" s="6">
        <v>43940</v>
      </c>
      <c r="G278" s="6">
        <v>45291</v>
      </c>
      <c r="H278" s="13">
        <v>852988</v>
      </c>
      <c r="I278" s="8">
        <v>0.25</v>
      </c>
      <c r="J278" s="5" t="s">
        <v>48</v>
      </c>
      <c r="K278" s="5" t="s">
        <v>12</v>
      </c>
      <c r="L278" s="5" t="s">
        <v>135</v>
      </c>
    </row>
    <row r="279" spans="1:12" ht="62.25" customHeight="1" x14ac:dyDescent="0.3">
      <c r="A279" s="11" t="s">
        <v>821</v>
      </c>
      <c r="B279" s="5" t="s">
        <v>172</v>
      </c>
      <c r="C279" s="46" t="s">
        <v>195</v>
      </c>
      <c r="D279" s="11" t="s">
        <v>849</v>
      </c>
      <c r="E279" s="11" t="s">
        <v>31</v>
      </c>
      <c r="F279" s="6">
        <v>43942</v>
      </c>
      <c r="G279" s="6">
        <v>45162</v>
      </c>
      <c r="H279" s="13">
        <v>252580</v>
      </c>
      <c r="I279" s="8">
        <v>0.25</v>
      </c>
      <c r="J279" s="5" t="s">
        <v>28</v>
      </c>
      <c r="K279" s="5" t="s">
        <v>12</v>
      </c>
      <c r="L279" s="5" t="s">
        <v>135</v>
      </c>
    </row>
    <row r="280" spans="1:12" ht="62.25" customHeight="1" x14ac:dyDescent="0.3">
      <c r="A280" s="11" t="s">
        <v>821</v>
      </c>
      <c r="B280" s="5" t="s">
        <v>172</v>
      </c>
      <c r="C280" s="46" t="s">
        <v>195</v>
      </c>
      <c r="D280" s="11" t="s">
        <v>849</v>
      </c>
      <c r="E280" s="5" t="s">
        <v>32</v>
      </c>
      <c r="F280" s="6">
        <v>43942</v>
      </c>
      <c r="G280" s="6">
        <v>45162</v>
      </c>
      <c r="H280" s="13">
        <v>70885</v>
      </c>
      <c r="I280" s="8">
        <v>0.25</v>
      </c>
      <c r="J280" s="5" t="s">
        <v>28</v>
      </c>
      <c r="K280" s="5" t="s">
        <v>12</v>
      </c>
      <c r="L280" s="5" t="s">
        <v>141</v>
      </c>
    </row>
    <row r="281" spans="1:12" ht="62.25" customHeight="1" x14ac:dyDescent="0.3">
      <c r="A281" s="11" t="s">
        <v>822</v>
      </c>
      <c r="B281" s="5" t="s">
        <v>576</v>
      </c>
      <c r="C281" s="46" t="s">
        <v>471</v>
      </c>
      <c r="D281" s="11" t="s">
        <v>846</v>
      </c>
      <c r="E281" s="11" t="s">
        <v>31</v>
      </c>
      <c r="F281" s="6">
        <v>43968</v>
      </c>
      <c r="G281" s="6">
        <v>45155</v>
      </c>
      <c r="H281" s="13">
        <v>193511</v>
      </c>
      <c r="I281" s="8">
        <v>0.25</v>
      </c>
      <c r="J281" s="5" t="s">
        <v>28</v>
      </c>
      <c r="K281" s="5" t="s">
        <v>12</v>
      </c>
      <c r="L281" s="5" t="s">
        <v>135</v>
      </c>
    </row>
    <row r="282" spans="1:12" ht="62.25" customHeight="1" x14ac:dyDescent="0.3">
      <c r="A282" s="11" t="s">
        <v>823</v>
      </c>
      <c r="B282" s="5" t="s">
        <v>576</v>
      </c>
      <c r="C282" s="46" t="s">
        <v>471</v>
      </c>
      <c r="D282" s="11" t="s">
        <v>850</v>
      </c>
      <c r="E282" s="11" t="s">
        <v>31</v>
      </c>
      <c r="F282" s="6">
        <v>43968</v>
      </c>
      <c r="G282" s="6">
        <v>45155</v>
      </c>
      <c r="H282" s="13">
        <v>157173</v>
      </c>
      <c r="I282" s="8">
        <v>0.25</v>
      </c>
      <c r="J282" s="5" t="s">
        <v>28</v>
      </c>
      <c r="K282" s="5" t="s">
        <v>12</v>
      </c>
      <c r="L282" s="5" t="s">
        <v>135</v>
      </c>
    </row>
    <row r="283" spans="1:12" ht="62.25" customHeight="1" x14ac:dyDescent="0.3">
      <c r="A283" s="11" t="s">
        <v>824</v>
      </c>
      <c r="B283" s="5" t="s">
        <v>27</v>
      </c>
      <c r="C283" s="46"/>
      <c r="D283" s="11" t="s">
        <v>851</v>
      </c>
      <c r="E283" s="5" t="s">
        <v>214</v>
      </c>
      <c r="F283" s="6">
        <v>44440</v>
      </c>
      <c r="G283" s="6">
        <v>45291</v>
      </c>
      <c r="H283" s="13">
        <v>636863.44999999995</v>
      </c>
      <c r="I283" s="8">
        <v>0.5</v>
      </c>
      <c r="J283" s="5" t="s">
        <v>30</v>
      </c>
      <c r="K283" s="5" t="s">
        <v>12</v>
      </c>
      <c r="L283" s="5" t="s">
        <v>206</v>
      </c>
    </row>
    <row r="284" spans="1:12" ht="62.25" customHeight="1" x14ac:dyDescent="0.3">
      <c r="A284" s="11" t="s">
        <v>825</v>
      </c>
      <c r="B284" s="5" t="s">
        <v>578</v>
      </c>
      <c r="C284" s="46" t="s">
        <v>607</v>
      </c>
      <c r="D284" s="11" t="s">
        <v>852</v>
      </c>
      <c r="E284" s="11" t="s">
        <v>31</v>
      </c>
      <c r="F284" s="6">
        <v>43990</v>
      </c>
      <c r="G284" s="6">
        <v>45155</v>
      </c>
      <c r="H284" s="13">
        <v>141471.04000000001</v>
      </c>
      <c r="I284" s="8">
        <v>0.25</v>
      </c>
      <c r="J284" s="5" t="s">
        <v>28</v>
      </c>
      <c r="K284" s="5" t="s">
        <v>12</v>
      </c>
      <c r="L284" s="5" t="s">
        <v>135</v>
      </c>
    </row>
    <row r="285" spans="1:12" ht="62.25" customHeight="1" x14ac:dyDescent="0.3">
      <c r="A285" s="11" t="s">
        <v>895</v>
      </c>
      <c r="B285" s="5" t="s">
        <v>325</v>
      </c>
      <c r="C285" s="46"/>
      <c r="D285" s="11" t="s">
        <v>908</v>
      </c>
      <c r="E285" s="5" t="s">
        <v>133</v>
      </c>
      <c r="F285" s="6">
        <v>44197</v>
      </c>
      <c r="G285" s="6">
        <v>44561</v>
      </c>
      <c r="H285" s="13">
        <v>100000</v>
      </c>
      <c r="I285" s="8">
        <v>0.72</v>
      </c>
      <c r="J285" s="5" t="s">
        <v>48</v>
      </c>
      <c r="K285" s="5" t="s">
        <v>12</v>
      </c>
      <c r="L285" s="5" t="s">
        <v>366</v>
      </c>
    </row>
    <row r="286" spans="1:12" ht="62.25" customHeight="1" x14ac:dyDescent="0.3">
      <c r="A286" s="11" t="s">
        <v>895</v>
      </c>
      <c r="B286" s="5" t="s">
        <v>325</v>
      </c>
      <c r="C286" s="46"/>
      <c r="D286" s="11" t="s">
        <v>908</v>
      </c>
      <c r="E286" s="5" t="s">
        <v>133</v>
      </c>
      <c r="F286" s="6">
        <v>44197</v>
      </c>
      <c r="G286" s="6">
        <v>44561</v>
      </c>
      <c r="H286" s="13">
        <v>1095853.6499999999</v>
      </c>
      <c r="I286" s="8">
        <v>0.9</v>
      </c>
      <c r="J286" s="5" t="s">
        <v>48</v>
      </c>
      <c r="K286" s="5" t="s">
        <v>12</v>
      </c>
      <c r="L286" s="5" t="s">
        <v>366</v>
      </c>
    </row>
    <row r="287" spans="1:12" ht="38.25" customHeight="1" x14ac:dyDescent="0.3">
      <c r="A287" s="11" t="s">
        <v>928</v>
      </c>
      <c r="B287" s="5" t="s">
        <v>27</v>
      </c>
      <c r="C287" s="46"/>
      <c r="D287" s="11" t="s">
        <v>929</v>
      </c>
      <c r="E287" s="5" t="s">
        <v>378</v>
      </c>
      <c r="F287" s="6">
        <v>44197</v>
      </c>
      <c r="G287" s="6">
        <v>44561</v>
      </c>
      <c r="H287" s="13">
        <v>1956740</v>
      </c>
      <c r="I287" s="8">
        <v>0.8</v>
      </c>
      <c r="J287" s="5" t="s">
        <v>30</v>
      </c>
      <c r="K287" s="5" t="s">
        <v>12</v>
      </c>
      <c r="L287" s="5" t="s">
        <v>192</v>
      </c>
    </row>
    <row r="288" spans="1:12" ht="62.25" customHeight="1" x14ac:dyDescent="0.3">
      <c r="A288" s="11" t="s">
        <v>826</v>
      </c>
      <c r="B288" s="5" t="s">
        <v>180</v>
      </c>
      <c r="C288" s="46"/>
      <c r="D288" s="5" t="s">
        <v>827</v>
      </c>
      <c r="E288" s="5" t="s">
        <v>91</v>
      </c>
      <c r="F288" s="6">
        <v>44197</v>
      </c>
      <c r="G288" s="6">
        <v>44561</v>
      </c>
      <c r="H288" s="13">
        <v>650000</v>
      </c>
      <c r="I288" s="8">
        <v>0.4</v>
      </c>
      <c r="J288" s="5" t="s">
        <v>92</v>
      </c>
      <c r="K288" s="5" t="s">
        <v>12</v>
      </c>
      <c r="L288" s="5" t="s">
        <v>209</v>
      </c>
    </row>
    <row r="289" spans="1:12" ht="62.25" customHeight="1" x14ac:dyDescent="0.3">
      <c r="A289" s="11" t="s">
        <v>828</v>
      </c>
      <c r="B289" s="5" t="s">
        <v>10</v>
      </c>
      <c r="C289" s="46"/>
      <c r="D289" s="5" t="s">
        <v>829</v>
      </c>
      <c r="E289" s="5" t="s">
        <v>131</v>
      </c>
      <c r="F289" s="6">
        <v>44197</v>
      </c>
      <c r="G289" s="6">
        <v>44561</v>
      </c>
      <c r="H289" s="13">
        <v>160000</v>
      </c>
      <c r="I289" s="8">
        <v>0.375</v>
      </c>
      <c r="J289" s="5" t="s">
        <v>28</v>
      </c>
      <c r="K289" s="5" t="s">
        <v>12</v>
      </c>
      <c r="L289" s="5" t="s">
        <v>368</v>
      </c>
    </row>
    <row r="290" spans="1:12" ht="43.2" x14ac:dyDescent="0.3">
      <c r="A290" s="11" t="s">
        <v>830</v>
      </c>
      <c r="B290" s="5" t="s">
        <v>27</v>
      </c>
      <c r="C290" s="46"/>
      <c r="D290" s="5" t="s">
        <v>831</v>
      </c>
      <c r="E290" s="5" t="s">
        <v>373</v>
      </c>
      <c r="F290" s="6">
        <v>44440</v>
      </c>
      <c r="G290" s="6">
        <v>45260</v>
      </c>
      <c r="H290" s="13">
        <v>686040.68</v>
      </c>
      <c r="I290" s="8">
        <v>0.75</v>
      </c>
      <c r="J290" s="5" t="s">
        <v>30</v>
      </c>
      <c r="K290" s="5" t="s">
        <v>12</v>
      </c>
      <c r="L290" s="5" t="s">
        <v>372</v>
      </c>
    </row>
    <row r="291" spans="1:12" ht="62.25" customHeight="1" x14ac:dyDescent="0.3">
      <c r="A291" s="11" t="s">
        <v>774</v>
      </c>
      <c r="B291" s="5" t="s">
        <v>77</v>
      </c>
      <c r="C291" s="11"/>
      <c r="D291" s="5" t="s">
        <v>129</v>
      </c>
      <c r="E291" s="5" t="s">
        <v>126</v>
      </c>
      <c r="F291" s="6">
        <v>44105</v>
      </c>
      <c r="G291" s="6">
        <v>44196</v>
      </c>
      <c r="H291" s="13">
        <v>17828.32</v>
      </c>
      <c r="I291" s="8">
        <v>0.5</v>
      </c>
      <c r="J291" s="5" t="s">
        <v>92</v>
      </c>
      <c r="K291" s="5" t="s">
        <v>12</v>
      </c>
      <c r="L291" s="5" t="s">
        <v>148</v>
      </c>
    </row>
    <row r="292" spans="1:12" ht="62.25" customHeight="1" x14ac:dyDescent="0.3">
      <c r="A292" s="11" t="s">
        <v>832</v>
      </c>
      <c r="B292" s="5" t="s">
        <v>120</v>
      </c>
      <c r="C292" s="11"/>
      <c r="D292" s="5" t="s">
        <v>833</v>
      </c>
      <c r="E292" s="5" t="s">
        <v>126</v>
      </c>
      <c r="F292" s="6">
        <v>44317</v>
      </c>
      <c r="G292" s="6">
        <v>44681</v>
      </c>
      <c r="H292" s="13">
        <v>75357.72</v>
      </c>
      <c r="I292" s="8">
        <v>0.5</v>
      </c>
      <c r="J292" s="5" t="s">
        <v>28</v>
      </c>
      <c r="K292" s="5" t="s">
        <v>12</v>
      </c>
      <c r="L292" s="5" t="s">
        <v>148</v>
      </c>
    </row>
    <row r="293" spans="1:12" ht="62.25" customHeight="1" x14ac:dyDescent="0.3">
      <c r="A293" s="11" t="s">
        <v>775</v>
      </c>
      <c r="B293" s="5" t="s">
        <v>77</v>
      </c>
      <c r="C293" s="11"/>
      <c r="D293" s="5" t="s">
        <v>129</v>
      </c>
      <c r="E293" s="5" t="s">
        <v>126</v>
      </c>
      <c r="F293" s="6">
        <v>44197</v>
      </c>
      <c r="G293" s="6">
        <v>44286</v>
      </c>
      <c r="H293" s="13">
        <v>15925.32</v>
      </c>
      <c r="I293" s="8">
        <v>0.5</v>
      </c>
      <c r="J293" s="5" t="s">
        <v>92</v>
      </c>
      <c r="K293" s="5" t="s">
        <v>12</v>
      </c>
      <c r="L293" s="5" t="s">
        <v>148</v>
      </c>
    </row>
    <row r="294" spans="1:12" ht="62.25" customHeight="1" x14ac:dyDescent="0.3">
      <c r="A294" s="11" t="s">
        <v>834</v>
      </c>
      <c r="B294" s="5" t="s">
        <v>77</v>
      </c>
      <c r="C294" s="11"/>
      <c r="D294" s="5" t="s">
        <v>129</v>
      </c>
      <c r="E294" s="5" t="s">
        <v>126</v>
      </c>
      <c r="F294" s="6">
        <v>44287</v>
      </c>
      <c r="G294" s="6">
        <v>44377</v>
      </c>
      <c r="H294" s="13">
        <v>18182.46</v>
      </c>
      <c r="I294" s="8">
        <v>0.5</v>
      </c>
      <c r="J294" s="5" t="s">
        <v>92</v>
      </c>
      <c r="K294" s="5" t="s">
        <v>12</v>
      </c>
      <c r="L294" s="5" t="s">
        <v>148</v>
      </c>
    </row>
    <row r="295" spans="1:12" ht="50.25" customHeight="1" x14ac:dyDescent="0.3">
      <c r="A295" s="11" t="s">
        <v>993</v>
      </c>
      <c r="B295" s="5" t="s">
        <v>617</v>
      </c>
      <c r="C295" s="11" t="s">
        <v>995</v>
      </c>
      <c r="D295" s="5" t="s">
        <v>996</v>
      </c>
      <c r="E295" s="11" t="s">
        <v>31</v>
      </c>
      <c r="F295" s="6">
        <v>44207</v>
      </c>
      <c r="G295" s="6">
        <v>45291</v>
      </c>
      <c r="H295" s="13">
        <v>1283598</v>
      </c>
      <c r="I295" s="8">
        <v>0.25</v>
      </c>
      <c r="J295" s="5" t="s">
        <v>48</v>
      </c>
      <c r="K295" s="5" t="s">
        <v>12</v>
      </c>
      <c r="L295" s="5" t="s">
        <v>135</v>
      </c>
    </row>
    <row r="296" spans="1:12" ht="62.25" customHeight="1" x14ac:dyDescent="0.3">
      <c r="A296" s="11" t="s">
        <v>994</v>
      </c>
      <c r="B296" s="5" t="s">
        <v>617</v>
      </c>
      <c r="C296" s="11" t="s">
        <v>995</v>
      </c>
      <c r="D296" s="1" t="s">
        <v>997</v>
      </c>
      <c r="E296" s="5" t="s">
        <v>32</v>
      </c>
      <c r="F296" s="6">
        <v>44207</v>
      </c>
      <c r="G296" s="6">
        <v>45291</v>
      </c>
      <c r="H296" s="13">
        <v>716261</v>
      </c>
      <c r="I296" s="8">
        <v>0.25</v>
      </c>
      <c r="J296" s="5" t="s">
        <v>48</v>
      </c>
      <c r="K296" s="5" t="s">
        <v>12</v>
      </c>
      <c r="L296" s="5" t="s">
        <v>141</v>
      </c>
    </row>
    <row r="297" spans="1:12" ht="62.25" customHeight="1" x14ac:dyDescent="0.3">
      <c r="A297" s="11" t="s">
        <v>896</v>
      </c>
      <c r="B297" s="5" t="s">
        <v>576</v>
      </c>
      <c r="C297" s="11" t="s">
        <v>471</v>
      </c>
      <c r="D297" s="5" t="s">
        <v>907</v>
      </c>
      <c r="E297" s="11" t="s">
        <v>31</v>
      </c>
      <c r="F297" s="6">
        <v>44215</v>
      </c>
      <c r="G297" s="6">
        <v>45291</v>
      </c>
      <c r="H297" s="13">
        <v>101120</v>
      </c>
      <c r="I297" s="8">
        <v>0.25</v>
      </c>
      <c r="J297" s="5" t="s">
        <v>28</v>
      </c>
      <c r="K297" s="5" t="s">
        <v>12</v>
      </c>
      <c r="L297" s="5" t="s">
        <v>135</v>
      </c>
    </row>
    <row r="298" spans="1:12" ht="46.5" customHeight="1" x14ac:dyDescent="0.3">
      <c r="A298" s="11" t="s">
        <v>917</v>
      </c>
      <c r="B298" s="5" t="s">
        <v>224</v>
      </c>
      <c r="C298" s="11" t="s">
        <v>812</v>
      </c>
      <c r="D298" s="11" t="s">
        <v>939</v>
      </c>
      <c r="E298" s="11" t="s">
        <v>31</v>
      </c>
      <c r="F298" s="6">
        <v>44226</v>
      </c>
      <c r="G298" s="6">
        <v>45291</v>
      </c>
      <c r="H298" s="13">
        <v>222224</v>
      </c>
      <c r="I298" s="8">
        <v>0.25</v>
      </c>
      <c r="J298" s="5" t="s">
        <v>48</v>
      </c>
      <c r="K298" s="5" t="s">
        <v>12</v>
      </c>
      <c r="L298" s="5" t="s">
        <v>135</v>
      </c>
    </row>
    <row r="299" spans="1:12" ht="62.25" customHeight="1" x14ac:dyDescent="0.3">
      <c r="A299" s="11" t="s">
        <v>917</v>
      </c>
      <c r="B299" s="5" t="s">
        <v>224</v>
      </c>
      <c r="C299" s="11" t="s">
        <v>812</v>
      </c>
      <c r="D299" s="11" t="s">
        <v>939</v>
      </c>
      <c r="E299" s="5" t="s">
        <v>128</v>
      </c>
      <c r="F299" s="6">
        <v>44226</v>
      </c>
      <c r="G299" s="6">
        <v>45291</v>
      </c>
      <c r="H299" s="13">
        <v>6780</v>
      </c>
      <c r="I299" s="8">
        <v>0.25</v>
      </c>
      <c r="J299" s="5" t="s">
        <v>48</v>
      </c>
      <c r="K299" s="5" t="s">
        <v>12</v>
      </c>
      <c r="L299" s="5" t="s">
        <v>237</v>
      </c>
    </row>
    <row r="300" spans="1:12" ht="62.25" customHeight="1" x14ac:dyDescent="0.3">
      <c r="A300" s="11" t="s">
        <v>889</v>
      </c>
      <c r="B300" s="5" t="s">
        <v>27</v>
      </c>
      <c r="C300" s="11"/>
      <c r="D300" s="5" t="s">
        <v>890</v>
      </c>
      <c r="E300" s="5" t="s">
        <v>339</v>
      </c>
      <c r="F300" s="6">
        <v>44562</v>
      </c>
      <c r="G300" s="6">
        <v>45291</v>
      </c>
      <c r="H300" s="13">
        <v>404023.29</v>
      </c>
      <c r="I300" s="8">
        <v>0.5</v>
      </c>
      <c r="J300" s="5" t="s">
        <v>30</v>
      </c>
      <c r="K300" s="5" t="s">
        <v>12</v>
      </c>
      <c r="L300" s="5" t="s">
        <v>337</v>
      </c>
    </row>
    <row r="301" spans="1:12" ht="62.25" customHeight="1" x14ac:dyDescent="0.3">
      <c r="A301" s="11" t="s">
        <v>891</v>
      </c>
      <c r="B301" s="5" t="s">
        <v>27</v>
      </c>
      <c r="C301" s="11"/>
      <c r="D301" s="5" t="s">
        <v>892</v>
      </c>
      <c r="E301" s="5" t="s">
        <v>339</v>
      </c>
      <c r="F301" s="6">
        <v>44562</v>
      </c>
      <c r="G301" s="6">
        <v>45291</v>
      </c>
      <c r="H301" s="13">
        <v>432915.82</v>
      </c>
      <c r="I301" s="8">
        <v>0.5</v>
      </c>
      <c r="J301" s="5" t="s">
        <v>30</v>
      </c>
      <c r="K301" s="5" t="s">
        <v>12</v>
      </c>
      <c r="L301" s="5" t="s">
        <v>337</v>
      </c>
    </row>
    <row r="302" spans="1:12" ht="62.25" customHeight="1" x14ac:dyDescent="0.3">
      <c r="A302" s="11" t="s">
        <v>897</v>
      </c>
      <c r="B302" s="5" t="s">
        <v>260</v>
      </c>
      <c r="C302" s="11" t="s">
        <v>262</v>
      </c>
      <c r="D302" s="5" t="s">
        <v>906</v>
      </c>
      <c r="E302" s="11" t="s">
        <v>31</v>
      </c>
      <c r="F302" s="6">
        <v>44243</v>
      </c>
      <c r="G302" s="6">
        <v>45291</v>
      </c>
      <c r="H302" s="13">
        <v>109334</v>
      </c>
      <c r="I302" s="8">
        <v>0.25</v>
      </c>
      <c r="J302" s="5" t="s">
        <v>28</v>
      </c>
      <c r="K302" s="5" t="s">
        <v>12</v>
      </c>
      <c r="L302" s="5" t="s">
        <v>135</v>
      </c>
    </row>
    <row r="303" spans="1:12" ht="46.2" customHeight="1" x14ac:dyDescent="0.3">
      <c r="A303" s="11" t="s">
        <v>999</v>
      </c>
      <c r="B303" s="5" t="s">
        <v>1001</v>
      </c>
      <c r="C303" s="11" t="s">
        <v>1002</v>
      </c>
      <c r="D303" s="5" t="s">
        <v>1003</v>
      </c>
      <c r="E303" s="11" t="s">
        <v>31</v>
      </c>
      <c r="F303" s="6">
        <v>44248</v>
      </c>
      <c r="G303" s="6">
        <v>45291</v>
      </c>
      <c r="H303" s="13">
        <v>1204558</v>
      </c>
      <c r="I303" s="8">
        <v>0.25</v>
      </c>
      <c r="J303" s="5" t="s">
        <v>48</v>
      </c>
      <c r="K303" s="5" t="s">
        <v>12</v>
      </c>
      <c r="L303" s="5" t="s">
        <v>135</v>
      </c>
    </row>
    <row r="304" spans="1:12" ht="46.8" customHeight="1" x14ac:dyDescent="0.3">
      <c r="A304" s="11" t="s">
        <v>1000</v>
      </c>
      <c r="B304" s="5" t="s">
        <v>1001</v>
      </c>
      <c r="C304" s="11" t="s">
        <v>1002</v>
      </c>
      <c r="D304" s="5" t="s">
        <v>1004</v>
      </c>
      <c r="E304" s="5" t="s">
        <v>32</v>
      </c>
      <c r="F304" s="6">
        <v>44248</v>
      </c>
      <c r="G304" s="6">
        <v>45291</v>
      </c>
      <c r="H304" s="13">
        <v>644867</v>
      </c>
      <c r="I304" s="8">
        <v>0.25</v>
      </c>
      <c r="J304" s="5" t="s">
        <v>48</v>
      </c>
      <c r="K304" s="5" t="s">
        <v>12</v>
      </c>
      <c r="L304" s="5" t="s">
        <v>141</v>
      </c>
    </row>
    <row r="305" spans="1:12" ht="62.25" customHeight="1" x14ac:dyDescent="0.3">
      <c r="A305" s="11" t="s">
        <v>898</v>
      </c>
      <c r="B305" s="5" t="s">
        <v>899</v>
      </c>
      <c r="C305" s="11" t="s">
        <v>714</v>
      </c>
      <c r="D305" s="42" t="s">
        <v>905</v>
      </c>
      <c r="E305" s="11" t="s">
        <v>31</v>
      </c>
      <c r="F305" s="6">
        <v>44227</v>
      </c>
      <c r="G305" s="6">
        <v>45291</v>
      </c>
      <c r="H305" s="13">
        <v>149912</v>
      </c>
      <c r="I305" s="8">
        <v>0.25</v>
      </c>
      <c r="J305" s="5" t="s">
        <v>48</v>
      </c>
      <c r="K305" s="5" t="s">
        <v>12</v>
      </c>
      <c r="L305" s="5" t="s">
        <v>135</v>
      </c>
    </row>
    <row r="306" spans="1:12" ht="60" customHeight="1" x14ac:dyDescent="0.3">
      <c r="A306" s="11" t="s">
        <v>960</v>
      </c>
      <c r="B306" s="5" t="s">
        <v>462</v>
      </c>
      <c r="C306" s="11" t="s">
        <v>807</v>
      </c>
      <c r="D306" s="42" t="s">
        <v>982</v>
      </c>
      <c r="E306" s="5" t="s">
        <v>32</v>
      </c>
      <c r="F306" s="6">
        <v>44248</v>
      </c>
      <c r="G306" s="6">
        <v>45291</v>
      </c>
      <c r="H306" s="13">
        <v>47760</v>
      </c>
      <c r="I306" s="8">
        <v>0.25</v>
      </c>
      <c r="J306" s="5" t="s">
        <v>48</v>
      </c>
      <c r="K306" s="5" t="s">
        <v>12</v>
      </c>
      <c r="L306" s="5" t="s">
        <v>141</v>
      </c>
    </row>
    <row r="307" spans="1:12" ht="62.25" customHeight="1" x14ac:dyDescent="0.3">
      <c r="A307" s="11" t="s">
        <v>887</v>
      </c>
      <c r="B307" s="5" t="s">
        <v>888</v>
      </c>
      <c r="C307" s="11" t="s">
        <v>704</v>
      </c>
      <c r="D307" s="5" t="s">
        <v>904</v>
      </c>
      <c r="E307" s="11" t="s">
        <v>31</v>
      </c>
      <c r="F307" s="30">
        <v>44248</v>
      </c>
      <c r="G307" s="30">
        <v>45291</v>
      </c>
      <c r="H307" s="13">
        <v>1135053</v>
      </c>
      <c r="I307" s="8">
        <v>0.25</v>
      </c>
      <c r="J307" s="5" t="s">
        <v>48</v>
      </c>
      <c r="K307" s="5" t="s">
        <v>12</v>
      </c>
      <c r="L307" s="5" t="s">
        <v>135</v>
      </c>
    </row>
    <row r="308" spans="1:12" ht="62.25" customHeight="1" x14ac:dyDescent="0.3">
      <c r="A308" s="11" t="s">
        <v>918</v>
      </c>
      <c r="B308" s="5" t="s">
        <v>919</v>
      </c>
      <c r="C308" s="11" t="s">
        <v>234</v>
      </c>
      <c r="D308" s="22" t="s">
        <v>940</v>
      </c>
      <c r="E308" s="11" t="s">
        <v>31</v>
      </c>
      <c r="F308" s="30">
        <v>44269</v>
      </c>
      <c r="G308" s="30">
        <v>45291</v>
      </c>
      <c r="H308" s="13">
        <v>278778</v>
      </c>
      <c r="I308" s="8">
        <v>0.25</v>
      </c>
      <c r="J308" s="5" t="s">
        <v>28</v>
      </c>
      <c r="K308" s="5" t="s">
        <v>12</v>
      </c>
      <c r="L308" s="5" t="s">
        <v>135</v>
      </c>
    </row>
    <row r="309" spans="1:12" ht="62.25" customHeight="1" x14ac:dyDescent="0.3">
      <c r="A309" s="11" t="s">
        <v>920</v>
      </c>
      <c r="B309" s="5" t="s">
        <v>264</v>
      </c>
      <c r="C309" s="11" t="s">
        <v>265</v>
      </c>
      <c r="D309" s="22" t="s">
        <v>941</v>
      </c>
      <c r="E309" s="11" t="s">
        <v>31</v>
      </c>
      <c r="F309" s="30">
        <v>44319</v>
      </c>
      <c r="G309" s="30">
        <v>45291</v>
      </c>
      <c r="H309" s="13">
        <v>30000</v>
      </c>
      <c r="I309" s="8">
        <v>0.25</v>
      </c>
      <c r="J309" s="5" t="s">
        <v>39</v>
      </c>
      <c r="K309" s="5" t="s">
        <v>12</v>
      </c>
      <c r="L309" s="5" t="s">
        <v>135</v>
      </c>
    </row>
    <row r="310" spans="1:12" ht="48.75" customHeight="1" x14ac:dyDescent="0.3">
      <c r="A310" s="11" t="s">
        <v>921</v>
      </c>
      <c r="B310" s="5" t="s">
        <v>922</v>
      </c>
      <c r="C310" s="11" t="s">
        <v>585</v>
      </c>
      <c r="D310" s="5" t="s">
        <v>942</v>
      </c>
      <c r="E310" s="11" t="s">
        <v>31</v>
      </c>
      <c r="F310" s="30">
        <v>44350</v>
      </c>
      <c r="G310" s="30">
        <v>45291</v>
      </c>
      <c r="H310" s="13">
        <v>401418.34</v>
      </c>
      <c r="I310" s="8">
        <v>0.25</v>
      </c>
      <c r="J310" s="5" t="s">
        <v>48</v>
      </c>
      <c r="K310" s="5" t="s">
        <v>12</v>
      </c>
      <c r="L310" s="5" t="s">
        <v>135</v>
      </c>
    </row>
    <row r="311" spans="1:12" ht="62.25" customHeight="1" x14ac:dyDescent="0.3">
      <c r="A311" s="11" t="s">
        <v>921</v>
      </c>
      <c r="B311" s="5" t="s">
        <v>922</v>
      </c>
      <c r="C311" s="11" t="s">
        <v>585</v>
      </c>
      <c r="D311" s="5" t="s">
        <v>942</v>
      </c>
      <c r="E311" s="5" t="s">
        <v>128</v>
      </c>
      <c r="F311" s="30">
        <v>44350</v>
      </c>
      <c r="G311" s="30">
        <v>45291</v>
      </c>
      <c r="H311" s="13">
        <v>24102.52</v>
      </c>
      <c r="I311" s="8">
        <v>0.25</v>
      </c>
      <c r="J311" s="5" t="s">
        <v>48</v>
      </c>
      <c r="K311" s="5" t="s">
        <v>12</v>
      </c>
      <c r="L311" s="5" t="s">
        <v>237</v>
      </c>
    </row>
    <row r="312" spans="1:12" ht="51.75" customHeight="1" x14ac:dyDescent="0.3">
      <c r="A312" s="11" t="s">
        <v>923</v>
      </c>
      <c r="B312" s="5" t="s">
        <v>576</v>
      </c>
      <c r="C312" s="11" t="s">
        <v>471</v>
      </c>
      <c r="D312" s="5" t="s">
        <v>943</v>
      </c>
      <c r="E312" s="11" t="s">
        <v>31</v>
      </c>
      <c r="F312" s="30">
        <v>44361</v>
      </c>
      <c r="G312" s="30">
        <v>45291</v>
      </c>
      <c r="H312" s="13">
        <v>72587.5</v>
      </c>
      <c r="I312" s="8">
        <v>0.25</v>
      </c>
      <c r="J312" s="5" t="s">
        <v>28</v>
      </c>
      <c r="K312" s="5" t="s">
        <v>12</v>
      </c>
      <c r="L312" s="5" t="s">
        <v>135</v>
      </c>
    </row>
    <row r="313" spans="1:12" ht="51" customHeight="1" x14ac:dyDescent="0.3">
      <c r="A313" s="11" t="s">
        <v>924</v>
      </c>
      <c r="B313" s="5" t="s">
        <v>46</v>
      </c>
      <c r="C313" s="11" t="s">
        <v>154</v>
      </c>
      <c r="D313" s="5" t="s">
        <v>944</v>
      </c>
      <c r="E313" s="11" t="s">
        <v>31</v>
      </c>
      <c r="F313" s="30">
        <v>44369</v>
      </c>
      <c r="G313" s="30">
        <v>45291</v>
      </c>
      <c r="H313" s="13">
        <v>53250</v>
      </c>
      <c r="I313" s="8">
        <v>0.25</v>
      </c>
      <c r="J313" s="5" t="s">
        <v>48</v>
      </c>
      <c r="K313" s="5" t="s">
        <v>12</v>
      </c>
      <c r="L313" s="5" t="s">
        <v>135</v>
      </c>
    </row>
    <row r="314" spans="1:12" ht="62.25" customHeight="1" x14ac:dyDescent="0.3">
      <c r="A314" s="11" t="s">
        <v>924</v>
      </c>
      <c r="B314" s="5" t="s">
        <v>46</v>
      </c>
      <c r="C314" s="11" t="s">
        <v>154</v>
      </c>
      <c r="D314" s="5" t="s">
        <v>944</v>
      </c>
      <c r="E314" s="5" t="s">
        <v>128</v>
      </c>
      <c r="F314" s="30">
        <v>44369</v>
      </c>
      <c r="G314" s="30">
        <v>45291</v>
      </c>
      <c r="H314" s="13">
        <v>58300</v>
      </c>
      <c r="I314" s="8">
        <v>0.25</v>
      </c>
      <c r="J314" s="5" t="s">
        <v>48</v>
      </c>
      <c r="K314" s="5" t="s">
        <v>12</v>
      </c>
      <c r="L314" s="5" t="s">
        <v>237</v>
      </c>
    </row>
    <row r="315" spans="1:12" ht="48.75" customHeight="1" x14ac:dyDescent="0.3">
      <c r="A315" s="11" t="s">
        <v>925</v>
      </c>
      <c r="B315" s="5" t="s">
        <v>524</v>
      </c>
      <c r="C315" s="11" t="s">
        <v>525</v>
      </c>
      <c r="D315" s="42" t="s">
        <v>945</v>
      </c>
      <c r="E315" s="11" t="s">
        <v>31</v>
      </c>
      <c r="F315" s="30">
        <v>44475</v>
      </c>
      <c r="G315" s="30">
        <v>45291</v>
      </c>
      <c r="H315" s="13">
        <v>56000</v>
      </c>
      <c r="I315" s="8">
        <v>0.25</v>
      </c>
      <c r="J315" s="5" t="s">
        <v>48</v>
      </c>
      <c r="K315" s="5" t="s">
        <v>12</v>
      </c>
      <c r="L315" s="5" t="s">
        <v>135</v>
      </c>
    </row>
    <row r="316" spans="1:12" ht="48.75" customHeight="1" x14ac:dyDescent="0.3">
      <c r="A316" s="11" t="s">
        <v>949</v>
      </c>
      <c r="B316" s="5" t="s">
        <v>950</v>
      </c>
      <c r="C316" s="11" t="s">
        <v>350</v>
      </c>
      <c r="D316" s="42" t="s">
        <v>951</v>
      </c>
      <c r="E316" s="11" t="s">
        <v>31</v>
      </c>
      <c r="F316" s="30">
        <v>44554</v>
      </c>
      <c r="G316" s="30">
        <v>45291</v>
      </c>
      <c r="H316" s="13">
        <v>58157.31</v>
      </c>
      <c r="I316" s="8">
        <v>0.25</v>
      </c>
      <c r="J316" s="5" t="s">
        <v>28</v>
      </c>
      <c r="K316" s="5" t="s">
        <v>12</v>
      </c>
      <c r="L316" s="5" t="s">
        <v>135</v>
      </c>
    </row>
    <row r="317" spans="1:12" ht="39.75" customHeight="1" x14ac:dyDescent="0.3">
      <c r="A317" s="11" t="s">
        <v>926</v>
      </c>
      <c r="B317" s="5" t="s">
        <v>927</v>
      </c>
      <c r="C317" s="11"/>
      <c r="D317" s="5" t="s">
        <v>946</v>
      </c>
      <c r="E317" s="47" t="s">
        <v>62</v>
      </c>
      <c r="F317" s="30">
        <v>44306</v>
      </c>
      <c r="G317" s="30">
        <v>45291</v>
      </c>
      <c r="H317" s="13">
        <v>124917.58</v>
      </c>
      <c r="I317" s="8">
        <v>0.2</v>
      </c>
      <c r="J317" s="5" t="s">
        <v>30</v>
      </c>
      <c r="K317" s="5" t="s">
        <v>12</v>
      </c>
      <c r="L317" s="5" t="s">
        <v>241</v>
      </c>
    </row>
    <row r="318" spans="1:12" ht="39.75" customHeight="1" x14ac:dyDescent="0.3">
      <c r="A318" s="11" t="s">
        <v>961</v>
      </c>
      <c r="B318" s="5" t="s">
        <v>27</v>
      </c>
      <c r="C318" s="11"/>
      <c r="D318" s="5" t="s">
        <v>962</v>
      </c>
      <c r="E318" s="5" t="s">
        <v>378</v>
      </c>
      <c r="F318" s="30">
        <v>44562</v>
      </c>
      <c r="G318" s="30">
        <v>44926</v>
      </c>
      <c r="H318" s="13">
        <v>1731500</v>
      </c>
      <c r="I318" s="8">
        <v>0.8</v>
      </c>
      <c r="J318" s="5" t="s">
        <v>30</v>
      </c>
      <c r="K318" s="5" t="s">
        <v>12</v>
      </c>
      <c r="L318" s="5" t="s">
        <v>192</v>
      </c>
    </row>
    <row r="319" spans="1:12" ht="62.25" customHeight="1" x14ac:dyDescent="0.3">
      <c r="A319" s="11" t="s">
        <v>893</v>
      </c>
      <c r="B319" s="5" t="s">
        <v>180</v>
      </c>
      <c r="C319" s="11"/>
      <c r="D319" s="5" t="s">
        <v>894</v>
      </c>
      <c r="E319" s="5" t="s">
        <v>91</v>
      </c>
      <c r="F319" s="6">
        <v>44562</v>
      </c>
      <c r="G319" s="6">
        <v>44926</v>
      </c>
      <c r="H319" s="13">
        <v>225000</v>
      </c>
      <c r="I319" s="8">
        <v>0.4</v>
      </c>
      <c r="J319" s="5" t="s">
        <v>92</v>
      </c>
      <c r="K319" s="5" t="s">
        <v>12</v>
      </c>
      <c r="L319" s="5" t="s">
        <v>209</v>
      </c>
    </row>
    <row r="320" spans="1:12" ht="62.25" customHeight="1" x14ac:dyDescent="0.3">
      <c r="A320" s="11" t="s">
        <v>913</v>
      </c>
      <c r="B320" s="5" t="s">
        <v>10</v>
      </c>
      <c r="C320" s="11"/>
      <c r="D320" s="5" t="s">
        <v>914</v>
      </c>
      <c r="E320" s="5" t="s">
        <v>91</v>
      </c>
      <c r="F320" s="6">
        <v>44562</v>
      </c>
      <c r="G320" s="6">
        <v>45291</v>
      </c>
      <c r="H320" s="13">
        <v>61733.02</v>
      </c>
      <c r="I320" s="8">
        <v>0.375</v>
      </c>
      <c r="J320" s="5" t="s">
        <v>28</v>
      </c>
      <c r="K320" s="5" t="s">
        <v>12</v>
      </c>
      <c r="L320" s="5" t="s">
        <v>209</v>
      </c>
    </row>
    <row r="321" spans="1:12" ht="62.25" customHeight="1" x14ac:dyDescent="0.3">
      <c r="A321" s="11" t="s">
        <v>913</v>
      </c>
      <c r="B321" s="5" t="s">
        <v>10</v>
      </c>
      <c r="C321" s="11"/>
      <c r="D321" s="5" t="s">
        <v>914</v>
      </c>
      <c r="E321" s="5" t="s">
        <v>91</v>
      </c>
      <c r="F321" s="6">
        <v>44562</v>
      </c>
      <c r="G321" s="6">
        <v>45291</v>
      </c>
      <c r="H321" s="13">
        <v>231540.6</v>
      </c>
      <c r="I321" s="8">
        <v>0.3</v>
      </c>
      <c r="J321" s="5" t="s">
        <v>28</v>
      </c>
      <c r="K321" s="5" t="s">
        <v>12</v>
      </c>
      <c r="L321" s="5" t="s">
        <v>209</v>
      </c>
    </row>
    <row r="322" spans="1:12" ht="45" customHeight="1" x14ac:dyDescent="0.3">
      <c r="A322" s="11" t="s">
        <v>930</v>
      </c>
      <c r="B322" s="5" t="s">
        <v>10</v>
      </c>
      <c r="C322" s="11"/>
      <c r="D322" s="5" t="s">
        <v>947</v>
      </c>
      <c r="E322" s="5" t="s">
        <v>131</v>
      </c>
      <c r="F322" s="6">
        <v>44562</v>
      </c>
      <c r="G322" s="6">
        <v>44926</v>
      </c>
      <c r="H322" s="13">
        <v>150000</v>
      </c>
      <c r="I322" s="8">
        <v>0.375</v>
      </c>
      <c r="J322" s="5" t="s">
        <v>28</v>
      </c>
      <c r="K322" s="5" t="s">
        <v>12</v>
      </c>
      <c r="L322" s="5" t="s">
        <v>368</v>
      </c>
    </row>
    <row r="323" spans="1:12" ht="62.25" customHeight="1" x14ac:dyDescent="0.3">
      <c r="A323" s="11" t="s">
        <v>900</v>
      </c>
      <c r="B323" s="5" t="s">
        <v>627</v>
      </c>
      <c r="C323" s="11"/>
      <c r="D323" s="5" t="s">
        <v>903</v>
      </c>
      <c r="E323" s="5" t="s">
        <v>126</v>
      </c>
      <c r="F323" s="6">
        <v>44574</v>
      </c>
      <c r="G323" s="6">
        <v>44574</v>
      </c>
      <c r="H323" s="13">
        <v>5441.88</v>
      </c>
      <c r="I323" s="8">
        <v>0.5</v>
      </c>
      <c r="J323" s="5" t="s">
        <v>92</v>
      </c>
      <c r="K323" s="5" t="s">
        <v>12</v>
      </c>
      <c r="L323" s="5" t="s">
        <v>148</v>
      </c>
    </row>
    <row r="324" spans="1:12" ht="33" customHeight="1" x14ac:dyDescent="0.3">
      <c r="A324" s="11" t="s">
        <v>901</v>
      </c>
      <c r="B324" s="5" t="s">
        <v>77</v>
      </c>
      <c r="C324" s="11"/>
      <c r="D324" s="5" t="s">
        <v>129</v>
      </c>
      <c r="E324" s="5" t="s">
        <v>126</v>
      </c>
      <c r="F324" s="6">
        <v>44378</v>
      </c>
      <c r="G324" s="6">
        <v>44469</v>
      </c>
      <c r="H324" s="13">
        <v>15941.64</v>
      </c>
      <c r="I324" s="8">
        <v>0.5</v>
      </c>
      <c r="J324" s="5" t="s">
        <v>92</v>
      </c>
      <c r="K324" s="5" t="s">
        <v>12</v>
      </c>
      <c r="L324" s="5" t="s">
        <v>148</v>
      </c>
    </row>
    <row r="325" spans="1:12" ht="28.5" customHeight="1" x14ac:dyDescent="0.3">
      <c r="A325" s="11" t="s">
        <v>902</v>
      </c>
      <c r="B325" s="5" t="s">
        <v>77</v>
      </c>
      <c r="C325" s="11"/>
      <c r="D325" s="5" t="s">
        <v>129</v>
      </c>
      <c r="E325" s="5" t="s">
        <v>126</v>
      </c>
      <c r="F325" s="6">
        <v>44470</v>
      </c>
      <c r="G325" s="6">
        <v>44561</v>
      </c>
      <c r="H325" s="13">
        <v>19834.080000000002</v>
      </c>
      <c r="I325" s="8">
        <v>0.5</v>
      </c>
      <c r="J325" s="5" t="s">
        <v>92</v>
      </c>
      <c r="K325" s="5" t="s">
        <v>12</v>
      </c>
      <c r="L325" s="5" t="s">
        <v>148</v>
      </c>
    </row>
    <row r="326" spans="1:12" ht="28.5" customHeight="1" x14ac:dyDescent="0.3">
      <c r="A326" s="11" t="s">
        <v>931</v>
      </c>
      <c r="B326" s="5" t="s">
        <v>77</v>
      </c>
      <c r="C326" s="11"/>
      <c r="D326" s="5" t="s">
        <v>129</v>
      </c>
      <c r="E326" s="5" t="s">
        <v>126</v>
      </c>
      <c r="F326" s="6">
        <v>44562</v>
      </c>
      <c r="G326" s="6">
        <v>44651</v>
      </c>
      <c r="H326" s="13">
        <v>16473.68</v>
      </c>
      <c r="I326" s="8">
        <v>0.5</v>
      </c>
      <c r="J326" s="5" t="s">
        <v>92</v>
      </c>
      <c r="K326" s="5" t="s">
        <v>12</v>
      </c>
      <c r="L326" s="5" t="s">
        <v>148</v>
      </c>
    </row>
    <row r="327" spans="1:12" ht="32.25" customHeight="1" x14ac:dyDescent="0.3">
      <c r="A327" s="11" t="s">
        <v>932</v>
      </c>
      <c r="B327" s="5" t="s">
        <v>936</v>
      </c>
      <c r="C327" s="11"/>
      <c r="D327" s="5" t="s">
        <v>948</v>
      </c>
      <c r="E327" s="5" t="s">
        <v>126</v>
      </c>
      <c r="F327" s="6">
        <v>44796</v>
      </c>
      <c r="G327" s="6">
        <v>44796</v>
      </c>
      <c r="H327" s="13">
        <v>47575.43</v>
      </c>
      <c r="I327" s="8">
        <v>0.5</v>
      </c>
      <c r="J327" s="5" t="s">
        <v>92</v>
      </c>
      <c r="K327" s="5" t="s">
        <v>12</v>
      </c>
      <c r="L327" s="5" t="s">
        <v>148</v>
      </c>
    </row>
    <row r="328" spans="1:12" ht="31.5" customHeight="1" x14ac:dyDescent="0.3">
      <c r="A328" s="11" t="s">
        <v>933</v>
      </c>
      <c r="B328" s="5" t="s">
        <v>77</v>
      </c>
      <c r="C328" s="11"/>
      <c r="D328" s="5" t="s">
        <v>129</v>
      </c>
      <c r="E328" s="5" t="s">
        <v>126</v>
      </c>
      <c r="F328" s="6">
        <v>44652</v>
      </c>
      <c r="G328" s="6">
        <v>44742</v>
      </c>
      <c r="H328" s="13">
        <v>21047.58</v>
      </c>
      <c r="I328" s="8">
        <v>0.5</v>
      </c>
      <c r="J328" s="5" t="s">
        <v>92</v>
      </c>
      <c r="K328" s="5" t="s">
        <v>12</v>
      </c>
      <c r="L328" s="5" t="s">
        <v>148</v>
      </c>
    </row>
    <row r="329" spans="1:12" ht="32.25" customHeight="1" x14ac:dyDescent="0.3">
      <c r="A329" s="11" t="s">
        <v>934</v>
      </c>
      <c r="B329" s="5" t="s">
        <v>120</v>
      </c>
      <c r="C329" s="11"/>
      <c r="D329" s="5" t="s">
        <v>833</v>
      </c>
      <c r="E329" s="5" t="s">
        <v>126</v>
      </c>
      <c r="F329" s="6">
        <v>44682</v>
      </c>
      <c r="G329" s="6">
        <v>45291</v>
      </c>
      <c r="H329" s="13">
        <v>161266.6</v>
      </c>
      <c r="I329" s="8">
        <v>0.5</v>
      </c>
      <c r="J329" s="5" t="s">
        <v>28</v>
      </c>
      <c r="K329" s="5" t="s">
        <v>12</v>
      </c>
      <c r="L329" s="5" t="s">
        <v>148</v>
      </c>
    </row>
    <row r="330" spans="1:12" ht="31.5" customHeight="1" x14ac:dyDescent="0.3">
      <c r="A330" s="11" t="s">
        <v>935</v>
      </c>
      <c r="B330" s="5" t="s">
        <v>77</v>
      </c>
      <c r="C330" s="11"/>
      <c r="D330" s="5" t="s">
        <v>129</v>
      </c>
      <c r="E330" s="5" t="s">
        <v>126</v>
      </c>
      <c r="F330" s="6">
        <v>44743</v>
      </c>
      <c r="G330" s="6">
        <v>44834</v>
      </c>
      <c r="H330" s="13">
        <v>17295.64</v>
      </c>
      <c r="I330" s="8">
        <v>0.5</v>
      </c>
      <c r="J330" s="5" t="s">
        <v>92</v>
      </c>
      <c r="K330" s="5" t="s">
        <v>12</v>
      </c>
      <c r="L330" s="5" t="s">
        <v>148</v>
      </c>
    </row>
    <row r="331" spans="1:12" ht="63.75" customHeight="1" x14ac:dyDescent="0.3">
      <c r="A331" s="11" t="s">
        <v>952</v>
      </c>
      <c r="B331" s="5" t="s">
        <v>953</v>
      </c>
      <c r="C331" s="11" t="s">
        <v>759</v>
      </c>
      <c r="D331" s="5" t="s">
        <v>954</v>
      </c>
      <c r="E331" s="5" t="s">
        <v>32</v>
      </c>
      <c r="F331" s="6">
        <v>44574</v>
      </c>
      <c r="G331" s="6">
        <v>45291</v>
      </c>
      <c r="H331" s="13">
        <v>564000</v>
      </c>
      <c r="I331" s="8">
        <v>0.25</v>
      </c>
      <c r="J331" s="5" t="s">
        <v>48</v>
      </c>
      <c r="K331" s="5" t="s">
        <v>12</v>
      </c>
      <c r="L331" s="5" t="s">
        <v>141</v>
      </c>
    </row>
    <row r="332" spans="1:12" ht="57" customHeight="1" x14ac:dyDescent="0.3">
      <c r="A332" s="11" t="s">
        <v>955</v>
      </c>
      <c r="B332" s="5" t="s">
        <v>956</v>
      </c>
      <c r="C332" s="11" t="s">
        <v>957</v>
      </c>
      <c r="D332" s="5" t="s">
        <v>958</v>
      </c>
      <c r="E332" s="11" t="s">
        <v>31</v>
      </c>
      <c r="F332" s="6">
        <v>44579</v>
      </c>
      <c r="G332" s="6">
        <v>45291</v>
      </c>
      <c r="H332" s="13">
        <v>65000</v>
      </c>
      <c r="I332" s="8">
        <v>0.25</v>
      </c>
      <c r="J332" s="5" t="s">
        <v>28</v>
      </c>
      <c r="K332" s="5" t="s">
        <v>12</v>
      </c>
      <c r="L332" s="5" t="s">
        <v>135</v>
      </c>
    </row>
    <row r="333" spans="1:12" ht="37.200000000000003" customHeight="1" x14ac:dyDescent="0.3">
      <c r="A333" s="11" t="s">
        <v>963</v>
      </c>
      <c r="B333" s="5" t="s">
        <v>27</v>
      </c>
      <c r="C333" s="11"/>
      <c r="D333" s="5" t="s">
        <v>983</v>
      </c>
      <c r="E333" s="5" t="s">
        <v>339</v>
      </c>
      <c r="F333" s="6">
        <v>45017</v>
      </c>
      <c r="G333" s="6">
        <v>45291</v>
      </c>
      <c r="H333" s="13">
        <v>31809.439999999999</v>
      </c>
      <c r="I333" s="8">
        <v>0.5</v>
      </c>
      <c r="J333" s="5" t="s">
        <v>30</v>
      </c>
      <c r="K333" s="5" t="s">
        <v>12</v>
      </c>
      <c r="L333" s="5" t="s">
        <v>337</v>
      </c>
    </row>
    <row r="334" spans="1:12" ht="61.5" customHeight="1" x14ac:dyDescent="0.3">
      <c r="A334" s="11" t="s">
        <v>992</v>
      </c>
      <c r="B334" s="5" t="s">
        <v>617</v>
      </c>
      <c r="C334" s="11" t="s">
        <v>995</v>
      </c>
      <c r="D334" s="5" t="s">
        <v>998</v>
      </c>
      <c r="E334" s="5" t="s">
        <v>32</v>
      </c>
      <c r="F334" s="6">
        <v>44668</v>
      </c>
      <c r="G334" s="6">
        <v>45291</v>
      </c>
      <c r="H334" s="13">
        <v>1043177</v>
      </c>
      <c r="I334" s="8">
        <v>0.25</v>
      </c>
      <c r="J334" s="5" t="s">
        <v>48</v>
      </c>
      <c r="K334" s="5" t="s">
        <v>12</v>
      </c>
      <c r="L334" s="5" t="s">
        <v>141</v>
      </c>
    </row>
    <row r="335" spans="1:12" ht="45.6" customHeight="1" x14ac:dyDescent="0.3">
      <c r="A335" s="11" t="s">
        <v>964</v>
      </c>
      <c r="B335" s="5" t="s">
        <v>966</v>
      </c>
      <c r="C335" s="11" t="s">
        <v>984</v>
      </c>
      <c r="D335" s="5" t="s">
        <v>985</v>
      </c>
      <c r="E335" s="11" t="s">
        <v>31</v>
      </c>
      <c r="F335" s="6">
        <v>44693</v>
      </c>
      <c r="G335" s="6">
        <v>45291</v>
      </c>
      <c r="H335" s="13">
        <v>50554.84</v>
      </c>
      <c r="I335" s="8">
        <v>0.25</v>
      </c>
      <c r="J335" s="5" t="s">
        <v>48</v>
      </c>
      <c r="K335" s="5" t="s">
        <v>12</v>
      </c>
      <c r="L335" s="5" t="s">
        <v>135</v>
      </c>
    </row>
    <row r="336" spans="1:12" ht="58.5" customHeight="1" x14ac:dyDescent="0.3">
      <c r="A336" s="11" t="s">
        <v>965</v>
      </c>
      <c r="B336" s="5" t="s">
        <v>966</v>
      </c>
      <c r="C336" s="11" t="s">
        <v>984</v>
      </c>
      <c r="D336" s="5" t="s">
        <v>986</v>
      </c>
      <c r="E336" s="5" t="s">
        <v>32</v>
      </c>
      <c r="F336" s="6">
        <v>44693</v>
      </c>
      <c r="G336" s="6">
        <v>45291</v>
      </c>
      <c r="H336" s="13">
        <v>77900</v>
      </c>
      <c r="I336" s="8">
        <v>0.25</v>
      </c>
      <c r="J336" s="5" t="s">
        <v>48</v>
      </c>
      <c r="K336" s="5" t="s">
        <v>12</v>
      </c>
      <c r="L336" s="5" t="s">
        <v>141</v>
      </c>
    </row>
    <row r="337" spans="1:12" ht="57.75" customHeight="1" x14ac:dyDescent="0.3">
      <c r="A337" s="11" t="s">
        <v>967</v>
      </c>
      <c r="B337" s="5" t="s">
        <v>650</v>
      </c>
      <c r="C337" s="11" t="s">
        <v>804</v>
      </c>
      <c r="D337" s="5" t="s">
        <v>987</v>
      </c>
      <c r="E337" s="5" t="s">
        <v>32</v>
      </c>
      <c r="F337" s="6">
        <v>45139</v>
      </c>
      <c r="G337" s="6">
        <v>45291</v>
      </c>
      <c r="H337" s="13">
        <v>79605</v>
      </c>
      <c r="I337" s="8">
        <v>0.25</v>
      </c>
      <c r="J337" s="5" t="s">
        <v>28</v>
      </c>
      <c r="K337" s="5" t="s">
        <v>12</v>
      </c>
      <c r="L337" s="5" t="s">
        <v>141</v>
      </c>
    </row>
    <row r="338" spans="1:12" ht="57.75" customHeight="1" x14ac:dyDescent="0.3">
      <c r="A338" s="11" t="s">
        <v>968</v>
      </c>
      <c r="B338" s="5" t="s">
        <v>316</v>
      </c>
      <c r="C338" s="11" t="s">
        <v>757</v>
      </c>
      <c r="D338" s="5" t="s">
        <v>988</v>
      </c>
      <c r="E338" s="5" t="s">
        <v>32</v>
      </c>
      <c r="F338" s="6">
        <v>44720</v>
      </c>
      <c r="G338" s="6">
        <v>45291</v>
      </c>
      <c r="H338" s="13">
        <v>43670.15</v>
      </c>
      <c r="I338" s="8">
        <v>0.25</v>
      </c>
      <c r="J338" s="5" t="s">
        <v>48</v>
      </c>
      <c r="K338" s="5" t="s">
        <v>12</v>
      </c>
      <c r="L338" s="5" t="s">
        <v>141</v>
      </c>
    </row>
    <row r="339" spans="1:12" ht="56.25" customHeight="1" x14ac:dyDescent="0.3">
      <c r="A339" s="11" t="s">
        <v>969</v>
      </c>
      <c r="B339" s="5" t="s">
        <v>50</v>
      </c>
      <c r="C339" s="11" t="s">
        <v>799</v>
      </c>
      <c r="D339" s="5" t="s">
        <v>989</v>
      </c>
      <c r="E339" s="5" t="s">
        <v>32</v>
      </c>
      <c r="F339" s="6">
        <v>44743</v>
      </c>
      <c r="G339" s="6">
        <v>45291</v>
      </c>
      <c r="H339" s="13">
        <v>53016</v>
      </c>
      <c r="I339" s="8">
        <v>0.25</v>
      </c>
      <c r="J339" s="5" t="s">
        <v>48</v>
      </c>
      <c r="K339" s="5" t="s">
        <v>12</v>
      </c>
      <c r="L339" s="5" t="s">
        <v>141</v>
      </c>
    </row>
    <row r="340" spans="1:12" ht="56.25" customHeight="1" x14ac:dyDescent="0.3">
      <c r="A340" s="11" t="s">
        <v>971</v>
      </c>
      <c r="B340" s="5" t="s">
        <v>970</v>
      </c>
      <c r="C340" s="11" t="s">
        <v>155</v>
      </c>
      <c r="D340" s="5" t="s">
        <v>989</v>
      </c>
      <c r="E340" s="5" t="s">
        <v>32</v>
      </c>
      <c r="F340" s="6">
        <v>44745</v>
      </c>
      <c r="G340" s="6">
        <v>45291</v>
      </c>
      <c r="H340" s="13">
        <v>53016</v>
      </c>
      <c r="I340" s="8">
        <v>0.25</v>
      </c>
      <c r="J340" s="5" t="s">
        <v>48</v>
      </c>
      <c r="K340" s="5" t="s">
        <v>12</v>
      </c>
      <c r="L340" s="5" t="s">
        <v>141</v>
      </c>
    </row>
    <row r="341" spans="1:12" ht="57.75" customHeight="1" x14ac:dyDescent="0.3">
      <c r="A341" s="11" t="s">
        <v>972</v>
      </c>
      <c r="B341" s="5" t="s">
        <v>578</v>
      </c>
      <c r="C341" s="11" t="s">
        <v>221</v>
      </c>
      <c r="D341" s="5" t="s">
        <v>990</v>
      </c>
      <c r="E341" s="5" t="s">
        <v>32</v>
      </c>
      <c r="F341" s="6">
        <v>44754</v>
      </c>
      <c r="G341" s="6">
        <v>45291</v>
      </c>
      <c r="H341" s="13">
        <v>677169.3</v>
      </c>
      <c r="I341" s="8">
        <v>0.25</v>
      </c>
      <c r="J341" s="5" t="s">
        <v>39</v>
      </c>
      <c r="K341" s="5" t="s">
        <v>12</v>
      </c>
      <c r="L341" s="5" t="s">
        <v>141</v>
      </c>
    </row>
    <row r="342" spans="1:12" ht="57.75" customHeight="1" x14ac:dyDescent="0.3">
      <c r="A342" s="11" t="s">
        <v>973</v>
      </c>
      <c r="B342" s="5" t="s">
        <v>899</v>
      </c>
      <c r="C342" s="11" t="s">
        <v>714</v>
      </c>
      <c r="D342" s="5" t="s">
        <v>991</v>
      </c>
      <c r="E342" s="5" t="s">
        <v>32</v>
      </c>
      <c r="F342" s="6">
        <v>44804</v>
      </c>
      <c r="G342" s="6">
        <v>45291</v>
      </c>
      <c r="H342" s="13">
        <v>104262</v>
      </c>
      <c r="I342" s="8">
        <v>0.25</v>
      </c>
      <c r="J342" s="5" t="s">
        <v>48</v>
      </c>
      <c r="K342" s="5" t="s">
        <v>12</v>
      </c>
      <c r="L342" s="5" t="s">
        <v>141</v>
      </c>
    </row>
    <row r="343" spans="1:12" ht="45.6" customHeight="1" x14ac:dyDescent="0.3">
      <c r="A343" s="11" t="s">
        <v>974</v>
      </c>
      <c r="B343" s="5" t="s">
        <v>10</v>
      </c>
      <c r="C343" s="11"/>
      <c r="D343" s="5" t="s">
        <v>975</v>
      </c>
      <c r="E343" s="5" t="s">
        <v>131</v>
      </c>
      <c r="F343" s="6">
        <v>44927</v>
      </c>
      <c r="G343" s="6">
        <v>45291</v>
      </c>
      <c r="H343" s="13">
        <v>150000</v>
      </c>
      <c r="I343" s="8">
        <v>0.375</v>
      </c>
      <c r="J343" s="5" t="s">
        <v>28</v>
      </c>
      <c r="K343" s="5" t="s">
        <v>12</v>
      </c>
      <c r="L343" s="5" t="s">
        <v>368</v>
      </c>
    </row>
    <row r="344" spans="1:12" ht="39" customHeight="1" x14ac:dyDescent="0.3">
      <c r="A344" s="11" t="s">
        <v>959</v>
      </c>
      <c r="B344" s="5" t="s">
        <v>77</v>
      </c>
      <c r="C344" s="11"/>
      <c r="D344" s="5" t="s">
        <v>129</v>
      </c>
      <c r="E344" s="5" t="s">
        <v>126</v>
      </c>
      <c r="F344" s="6">
        <v>44835</v>
      </c>
      <c r="G344" s="6">
        <v>44926</v>
      </c>
      <c r="H344" s="13">
        <v>18348.259999999998</v>
      </c>
      <c r="I344" s="8">
        <v>0.5</v>
      </c>
      <c r="J344" s="5" t="s">
        <v>92</v>
      </c>
      <c r="K344" s="5" t="s">
        <v>12</v>
      </c>
      <c r="L344" s="5" t="s">
        <v>148</v>
      </c>
    </row>
    <row r="345" spans="1:12" ht="39" customHeight="1" x14ac:dyDescent="0.3">
      <c r="A345" s="11" t="s">
        <v>976</v>
      </c>
      <c r="B345" s="5" t="s">
        <v>77</v>
      </c>
      <c r="C345" s="11"/>
      <c r="D345" s="5" t="s">
        <v>129</v>
      </c>
      <c r="E345" s="5" t="s">
        <v>126</v>
      </c>
      <c r="F345" s="6">
        <v>44927</v>
      </c>
      <c r="G345" s="6">
        <v>45016</v>
      </c>
      <c r="H345" s="13">
        <v>19238.34</v>
      </c>
      <c r="I345" s="8">
        <v>0.5</v>
      </c>
      <c r="J345" s="5" t="s">
        <v>92</v>
      </c>
      <c r="K345" s="5" t="s">
        <v>12</v>
      </c>
      <c r="L345" s="5" t="s">
        <v>148</v>
      </c>
    </row>
    <row r="346" spans="1:12" ht="39" customHeight="1" x14ac:dyDescent="0.3">
      <c r="A346" s="11" t="s">
        <v>977</v>
      </c>
      <c r="B346" s="5" t="s">
        <v>77</v>
      </c>
      <c r="C346" s="11"/>
      <c r="D346" s="5" t="s">
        <v>129</v>
      </c>
      <c r="E346" s="5" t="s">
        <v>126</v>
      </c>
      <c r="F346" s="6">
        <v>45017</v>
      </c>
      <c r="G346" s="6">
        <v>45107</v>
      </c>
      <c r="H346" s="13">
        <v>23554.080000000002</v>
      </c>
      <c r="I346" s="8">
        <v>0.5</v>
      </c>
      <c r="J346" s="5" t="s">
        <v>92</v>
      </c>
      <c r="K346" s="5" t="s">
        <v>12</v>
      </c>
      <c r="L346" s="5" t="s">
        <v>148</v>
      </c>
    </row>
    <row r="347" spans="1:12" ht="39" customHeight="1" x14ac:dyDescent="0.3">
      <c r="A347" s="11" t="s">
        <v>978</v>
      </c>
      <c r="B347" s="5" t="s">
        <v>77</v>
      </c>
      <c r="C347" s="11"/>
      <c r="D347" s="5" t="s">
        <v>981</v>
      </c>
      <c r="E347" s="5" t="s">
        <v>126</v>
      </c>
      <c r="F347" s="6">
        <v>44927</v>
      </c>
      <c r="G347" s="6">
        <v>45291</v>
      </c>
      <c r="H347" s="13">
        <v>174240</v>
      </c>
      <c r="I347" s="8">
        <v>0.5</v>
      </c>
      <c r="J347" s="5" t="s">
        <v>92</v>
      </c>
      <c r="K347" s="5" t="s">
        <v>12</v>
      </c>
      <c r="L347" s="5" t="s">
        <v>148</v>
      </c>
    </row>
    <row r="348" spans="1:12" ht="39" customHeight="1" x14ac:dyDescent="0.3">
      <c r="A348" s="11" t="s">
        <v>979</v>
      </c>
      <c r="B348" s="5" t="s">
        <v>77</v>
      </c>
      <c r="C348" s="11"/>
      <c r="D348" s="5" t="s">
        <v>129</v>
      </c>
      <c r="E348" s="5" t="s">
        <v>126</v>
      </c>
      <c r="F348" s="6">
        <v>45108</v>
      </c>
      <c r="G348" s="6">
        <v>45199</v>
      </c>
      <c r="H348" s="13">
        <v>18992.419999999998</v>
      </c>
      <c r="I348" s="8">
        <v>0.5</v>
      </c>
      <c r="J348" s="5" t="s">
        <v>92</v>
      </c>
      <c r="K348" s="5" t="s">
        <v>12</v>
      </c>
      <c r="L348" s="5" t="s">
        <v>148</v>
      </c>
    </row>
    <row r="349" spans="1:12" ht="39" customHeight="1" x14ac:dyDescent="0.3">
      <c r="A349" s="11" t="s">
        <v>980</v>
      </c>
      <c r="B349" s="5" t="s">
        <v>77</v>
      </c>
      <c r="C349" s="11"/>
      <c r="D349" s="5" t="s">
        <v>129</v>
      </c>
      <c r="E349" s="5" t="s">
        <v>126</v>
      </c>
      <c r="F349" s="6">
        <v>45200</v>
      </c>
      <c r="G349" s="6">
        <v>45291</v>
      </c>
      <c r="H349" s="13">
        <v>24362.560000000001</v>
      </c>
      <c r="I349" s="8">
        <v>0.5</v>
      </c>
      <c r="J349" s="5" t="s">
        <v>92</v>
      </c>
      <c r="K349" s="5" t="s">
        <v>12</v>
      </c>
      <c r="L349" s="5" t="s">
        <v>148</v>
      </c>
    </row>
    <row r="350" spans="1:12" ht="70.5" customHeight="1" x14ac:dyDescent="0.3">
      <c r="A350" s="11" t="s">
        <v>381</v>
      </c>
      <c r="B350" s="19" t="s">
        <v>382</v>
      </c>
      <c r="C350" s="5"/>
      <c r="D350" s="5" t="s">
        <v>384</v>
      </c>
      <c r="E350" s="5" t="s">
        <v>384</v>
      </c>
      <c r="F350" s="6">
        <v>42826</v>
      </c>
      <c r="G350" s="6">
        <v>44561</v>
      </c>
      <c r="H350" s="13">
        <v>370000</v>
      </c>
      <c r="I350" s="8">
        <v>0.75</v>
      </c>
      <c r="J350" s="5" t="s">
        <v>385</v>
      </c>
      <c r="K350" s="5" t="s">
        <v>386</v>
      </c>
      <c r="L350" s="5" t="s">
        <v>191</v>
      </c>
    </row>
    <row r="351" spans="1:12" ht="81" customHeight="1" x14ac:dyDescent="0.3">
      <c r="A351" s="11" t="s">
        <v>387</v>
      </c>
      <c r="B351" s="19" t="s">
        <v>382</v>
      </c>
      <c r="C351" s="5"/>
      <c r="D351" s="5" t="s">
        <v>388</v>
      </c>
      <c r="E351" s="5" t="s">
        <v>388</v>
      </c>
      <c r="F351" s="28">
        <v>42826</v>
      </c>
      <c r="G351" s="6">
        <v>44196</v>
      </c>
      <c r="H351" s="13">
        <v>399297</v>
      </c>
      <c r="I351" s="8">
        <v>0.75</v>
      </c>
      <c r="J351" s="5" t="s">
        <v>389</v>
      </c>
      <c r="K351" s="5" t="s">
        <v>386</v>
      </c>
      <c r="L351" s="5" t="s">
        <v>191</v>
      </c>
    </row>
    <row r="352" spans="1:12" ht="60.75" customHeight="1" x14ac:dyDescent="0.3">
      <c r="A352" s="11" t="s">
        <v>390</v>
      </c>
      <c r="B352" s="19" t="s">
        <v>382</v>
      </c>
      <c r="C352" s="27" t="s">
        <v>383</v>
      </c>
      <c r="D352" s="5" t="s">
        <v>391</v>
      </c>
      <c r="E352" s="5" t="s">
        <v>391</v>
      </c>
      <c r="F352" s="28" t="s">
        <v>392</v>
      </c>
      <c r="G352" s="29">
        <v>43465</v>
      </c>
      <c r="H352" s="13">
        <v>468314.12</v>
      </c>
      <c r="I352" s="8">
        <v>0.75</v>
      </c>
      <c r="J352" s="5" t="s">
        <v>393</v>
      </c>
      <c r="K352" s="5" t="s">
        <v>386</v>
      </c>
      <c r="L352" s="5" t="s">
        <v>191</v>
      </c>
    </row>
    <row r="353" spans="1:12" ht="154.5" customHeight="1" x14ac:dyDescent="0.3">
      <c r="A353" s="11" t="s">
        <v>394</v>
      </c>
      <c r="B353" s="19" t="s">
        <v>395</v>
      </c>
      <c r="C353" s="27"/>
      <c r="D353" s="5" t="s">
        <v>396</v>
      </c>
      <c r="E353" s="5" t="s">
        <v>396</v>
      </c>
      <c r="F353" s="28">
        <v>42644</v>
      </c>
      <c r="G353" s="29">
        <v>43708</v>
      </c>
      <c r="H353" s="13">
        <v>210200</v>
      </c>
      <c r="I353" s="8">
        <v>0.75</v>
      </c>
      <c r="J353" s="5" t="s">
        <v>397</v>
      </c>
      <c r="K353" s="5" t="s">
        <v>386</v>
      </c>
      <c r="L353" s="5" t="s">
        <v>191</v>
      </c>
    </row>
    <row r="354" spans="1:12" ht="152.25" customHeight="1" x14ac:dyDescent="0.3">
      <c r="A354" s="11" t="s">
        <v>398</v>
      </c>
      <c r="B354" s="19" t="s">
        <v>399</v>
      </c>
      <c r="C354" s="27" t="s">
        <v>383</v>
      </c>
      <c r="D354" s="5" t="s">
        <v>400</v>
      </c>
      <c r="E354" s="5" t="s">
        <v>400</v>
      </c>
      <c r="F354" s="28">
        <v>42736</v>
      </c>
      <c r="G354" s="29">
        <v>44561</v>
      </c>
      <c r="H354" s="13">
        <v>438175</v>
      </c>
      <c r="I354" s="8">
        <v>0.67</v>
      </c>
      <c r="J354" s="5" t="s">
        <v>397</v>
      </c>
      <c r="K354" s="5" t="s">
        <v>386</v>
      </c>
      <c r="L354" s="5" t="s">
        <v>191</v>
      </c>
    </row>
    <row r="355" spans="1:12" ht="170.25" customHeight="1" x14ac:dyDescent="0.3">
      <c r="A355" s="11" t="s">
        <v>402</v>
      </c>
      <c r="B355" s="19" t="s">
        <v>403</v>
      </c>
      <c r="C355" s="27" t="s">
        <v>383</v>
      </c>
      <c r="D355" s="5" t="s">
        <v>404</v>
      </c>
      <c r="E355" s="5" t="s">
        <v>404</v>
      </c>
      <c r="F355" s="28">
        <v>42736</v>
      </c>
      <c r="G355" s="50">
        <v>45107</v>
      </c>
      <c r="H355" s="33">
        <v>525000</v>
      </c>
      <c r="I355" s="8">
        <v>0.75</v>
      </c>
      <c r="J355" s="5" t="s">
        <v>385</v>
      </c>
      <c r="K355" s="5" t="s">
        <v>386</v>
      </c>
      <c r="L355" s="5" t="s">
        <v>191</v>
      </c>
    </row>
    <row r="356" spans="1:12" ht="152.25" customHeight="1" x14ac:dyDescent="0.3">
      <c r="A356" s="11" t="s">
        <v>405</v>
      </c>
      <c r="B356" s="19" t="s">
        <v>403</v>
      </c>
      <c r="C356" s="27" t="s">
        <v>383</v>
      </c>
      <c r="D356" s="5" t="s">
        <v>406</v>
      </c>
      <c r="E356" s="5" t="s">
        <v>406</v>
      </c>
      <c r="F356" s="28" t="s">
        <v>401</v>
      </c>
      <c r="G356" s="29" t="s">
        <v>611</v>
      </c>
      <c r="H356" s="13">
        <v>447220</v>
      </c>
      <c r="I356" s="8">
        <v>0.75</v>
      </c>
      <c r="J356" s="5" t="s">
        <v>385</v>
      </c>
      <c r="K356" s="5" t="s">
        <v>386</v>
      </c>
      <c r="L356" s="5" t="s">
        <v>191</v>
      </c>
    </row>
    <row r="357" spans="1:12" ht="65.25" customHeight="1" x14ac:dyDescent="0.3">
      <c r="A357" s="11" t="s">
        <v>407</v>
      </c>
      <c r="B357" s="19" t="s">
        <v>408</v>
      </c>
      <c r="C357" s="27" t="s">
        <v>383</v>
      </c>
      <c r="D357" s="5" t="s">
        <v>409</v>
      </c>
      <c r="E357" s="5" t="s">
        <v>409</v>
      </c>
      <c r="F357" s="28">
        <v>42675</v>
      </c>
      <c r="G357" s="29" t="s">
        <v>612</v>
      </c>
      <c r="H357" s="13">
        <v>499996</v>
      </c>
      <c r="I357" s="8">
        <v>0.74699997599980805</v>
      </c>
      <c r="J357" s="5" t="s">
        <v>410</v>
      </c>
      <c r="K357" s="5" t="s">
        <v>386</v>
      </c>
      <c r="L357" s="5" t="s">
        <v>191</v>
      </c>
    </row>
    <row r="358" spans="1:12" ht="116.25" customHeight="1" x14ac:dyDescent="0.3">
      <c r="A358" s="11" t="s">
        <v>411</v>
      </c>
      <c r="B358" s="19" t="s">
        <v>412</v>
      </c>
      <c r="C358" s="27"/>
      <c r="D358" s="5" t="s">
        <v>413</v>
      </c>
      <c r="E358" s="5" t="s">
        <v>413</v>
      </c>
      <c r="F358" s="28">
        <v>42948</v>
      </c>
      <c r="G358" s="29">
        <v>44377</v>
      </c>
      <c r="H358" s="13">
        <v>910051.8</v>
      </c>
      <c r="I358" s="8">
        <v>0.75</v>
      </c>
      <c r="J358" s="5" t="s">
        <v>410</v>
      </c>
      <c r="K358" s="5" t="s">
        <v>386</v>
      </c>
      <c r="L358" s="5" t="s">
        <v>191</v>
      </c>
    </row>
    <row r="359" spans="1:12" ht="63.75" customHeight="1" x14ac:dyDescent="0.3">
      <c r="A359" s="11" t="s">
        <v>414</v>
      </c>
      <c r="B359" s="19" t="s">
        <v>382</v>
      </c>
      <c r="C359" s="27" t="s">
        <v>383</v>
      </c>
      <c r="D359" s="5" t="s">
        <v>415</v>
      </c>
      <c r="E359" s="5" t="s">
        <v>415</v>
      </c>
      <c r="F359" s="28">
        <v>42828</v>
      </c>
      <c r="G359" s="29">
        <v>44196</v>
      </c>
      <c r="H359" s="13">
        <v>125000</v>
      </c>
      <c r="I359" s="8">
        <v>0.75</v>
      </c>
      <c r="J359" s="5" t="s">
        <v>410</v>
      </c>
      <c r="K359" s="5" t="s">
        <v>386</v>
      </c>
      <c r="L359" s="5" t="s">
        <v>191</v>
      </c>
    </row>
    <row r="360" spans="1:12" ht="75.75" customHeight="1" x14ac:dyDescent="0.3">
      <c r="A360" s="11" t="s">
        <v>416</v>
      </c>
      <c r="B360" s="19" t="s">
        <v>417</v>
      </c>
      <c r="C360" s="27"/>
      <c r="D360" s="5" t="s">
        <v>418</v>
      </c>
      <c r="E360" s="5" t="s">
        <v>418</v>
      </c>
      <c r="F360" s="28">
        <v>43101</v>
      </c>
      <c r="G360" s="29">
        <v>44561</v>
      </c>
      <c r="H360" s="13">
        <v>800000</v>
      </c>
      <c r="I360" s="8">
        <v>0.75</v>
      </c>
      <c r="J360" s="5" t="s">
        <v>393</v>
      </c>
      <c r="K360" s="5" t="s">
        <v>386</v>
      </c>
      <c r="L360" s="5" t="s">
        <v>191</v>
      </c>
    </row>
    <row r="361" spans="1:12" ht="105" customHeight="1" x14ac:dyDescent="0.3">
      <c r="A361" s="11" t="s">
        <v>419</v>
      </c>
      <c r="B361" s="19" t="s">
        <v>420</v>
      </c>
      <c r="C361" s="27"/>
      <c r="D361" s="5" t="s">
        <v>421</v>
      </c>
      <c r="E361" s="5" t="s">
        <v>421</v>
      </c>
      <c r="F361" s="28">
        <v>42767</v>
      </c>
      <c r="G361" s="29">
        <v>44561</v>
      </c>
      <c r="H361" s="13">
        <v>419966.5</v>
      </c>
      <c r="I361" s="8">
        <v>0.75</v>
      </c>
      <c r="J361" s="5" t="s">
        <v>422</v>
      </c>
      <c r="K361" s="5" t="s">
        <v>386</v>
      </c>
      <c r="L361" s="5" t="s">
        <v>362</v>
      </c>
    </row>
    <row r="362" spans="1:12" ht="63" customHeight="1" x14ac:dyDescent="0.3">
      <c r="A362" s="11" t="s">
        <v>423</v>
      </c>
      <c r="B362" s="19" t="s">
        <v>424</v>
      </c>
      <c r="C362" s="27"/>
      <c r="D362" s="5" t="s">
        <v>425</v>
      </c>
      <c r="E362" s="5" t="s">
        <v>425</v>
      </c>
      <c r="F362" s="28">
        <v>42736</v>
      </c>
      <c r="G362" s="29">
        <v>43830</v>
      </c>
      <c r="H362" s="13">
        <v>318662</v>
      </c>
      <c r="I362" s="8">
        <v>0.63651335898224448</v>
      </c>
      <c r="J362" s="5" t="s">
        <v>410</v>
      </c>
      <c r="K362" s="5" t="s">
        <v>386</v>
      </c>
      <c r="L362" s="5" t="s">
        <v>362</v>
      </c>
    </row>
    <row r="363" spans="1:12" ht="76.5" customHeight="1" x14ac:dyDescent="0.3">
      <c r="A363" s="11" t="s">
        <v>426</v>
      </c>
      <c r="B363" s="19" t="s">
        <v>427</v>
      </c>
      <c r="C363" s="27"/>
      <c r="D363" s="5" t="s">
        <v>428</v>
      </c>
      <c r="E363" s="5" t="s">
        <v>428</v>
      </c>
      <c r="F363" s="28">
        <v>43009</v>
      </c>
      <c r="G363" s="29">
        <v>44561</v>
      </c>
      <c r="H363" s="13">
        <v>190700</v>
      </c>
      <c r="I363" s="8">
        <v>0.75</v>
      </c>
      <c r="J363" s="5" t="s">
        <v>410</v>
      </c>
      <c r="K363" s="5" t="s">
        <v>386</v>
      </c>
      <c r="L363" s="5" t="s">
        <v>362</v>
      </c>
    </row>
    <row r="364" spans="1:12" ht="156.75" customHeight="1" x14ac:dyDescent="0.3">
      <c r="A364" s="11" t="s">
        <v>429</v>
      </c>
      <c r="B364" s="19" t="s">
        <v>430</v>
      </c>
      <c r="C364" s="27" t="s">
        <v>383</v>
      </c>
      <c r="D364" s="5" t="s">
        <v>431</v>
      </c>
      <c r="E364" s="5" t="s">
        <v>431</v>
      </c>
      <c r="F364" s="28">
        <v>43101</v>
      </c>
      <c r="G364" s="29" t="s">
        <v>613</v>
      </c>
      <c r="H364" s="13">
        <v>299950</v>
      </c>
      <c r="I364" s="8">
        <v>0.75</v>
      </c>
      <c r="J364" s="5" t="s">
        <v>432</v>
      </c>
      <c r="K364" s="5" t="s">
        <v>386</v>
      </c>
      <c r="L364" s="5" t="s">
        <v>362</v>
      </c>
    </row>
    <row r="365" spans="1:12" ht="77.25" customHeight="1" x14ac:dyDescent="0.3">
      <c r="A365" s="11" t="s">
        <v>433</v>
      </c>
      <c r="B365" s="19" t="s">
        <v>427</v>
      </c>
      <c r="C365" s="27"/>
      <c r="D365" s="5" t="s">
        <v>434</v>
      </c>
      <c r="E365" s="5" t="s">
        <v>434</v>
      </c>
      <c r="F365" s="28">
        <v>43009</v>
      </c>
      <c r="G365" s="29">
        <v>44255</v>
      </c>
      <c r="H365" s="13">
        <v>20500</v>
      </c>
      <c r="I365" s="8">
        <v>0.51</v>
      </c>
      <c r="J365" s="5" t="s">
        <v>410</v>
      </c>
      <c r="K365" s="5" t="s">
        <v>386</v>
      </c>
      <c r="L365" s="5" t="s">
        <v>285</v>
      </c>
    </row>
    <row r="366" spans="1:12" ht="66.75" customHeight="1" x14ac:dyDescent="0.3">
      <c r="A366" s="11" t="s">
        <v>738</v>
      </c>
      <c r="B366" s="19" t="s">
        <v>543</v>
      </c>
      <c r="C366" s="27"/>
      <c r="D366" s="5" t="s">
        <v>744</v>
      </c>
      <c r="E366" s="5" t="s">
        <v>745</v>
      </c>
      <c r="F366" s="28">
        <v>42390</v>
      </c>
      <c r="G366" s="29">
        <v>43850</v>
      </c>
      <c r="H366" s="13">
        <v>220000</v>
      </c>
      <c r="I366" s="8">
        <v>0.24</v>
      </c>
      <c r="J366" s="5" t="s">
        <v>385</v>
      </c>
      <c r="K366" s="5" t="s">
        <v>386</v>
      </c>
      <c r="L366" s="5" t="s">
        <v>241</v>
      </c>
    </row>
    <row r="367" spans="1:12" ht="55.5" customHeight="1" x14ac:dyDescent="0.3">
      <c r="A367" s="11" t="s">
        <v>551</v>
      </c>
      <c r="B367" s="11" t="s">
        <v>552</v>
      </c>
      <c r="C367" s="27"/>
      <c r="D367" s="11" t="s">
        <v>553</v>
      </c>
      <c r="E367" s="11" t="s">
        <v>550</v>
      </c>
      <c r="F367" s="28">
        <v>42272</v>
      </c>
      <c r="G367" s="29">
        <v>43712</v>
      </c>
      <c r="H367" s="43">
        <v>35000</v>
      </c>
      <c r="I367" s="8">
        <v>0.24</v>
      </c>
      <c r="J367" s="5" t="s">
        <v>422</v>
      </c>
      <c r="K367" s="5" t="s">
        <v>386</v>
      </c>
      <c r="L367" s="5" t="s">
        <v>241</v>
      </c>
    </row>
    <row r="368" spans="1:12" ht="60" customHeight="1" x14ac:dyDescent="0.3">
      <c r="A368" s="11" t="s">
        <v>856</v>
      </c>
      <c r="B368" s="11" t="s">
        <v>746</v>
      </c>
      <c r="C368" s="27"/>
      <c r="D368" s="11" t="s">
        <v>857</v>
      </c>
      <c r="E368" s="11" t="s">
        <v>858</v>
      </c>
      <c r="F368" s="28">
        <v>44393</v>
      </c>
      <c r="G368" s="29">
        <v>45107</v>
      </c>
      <c r="H368" s="43">
        <v>157000</v>
      </c>
      <c r="I368" s="8">
        <v>0.18</v>
      </c>
      <c r="J368" s="5" t="s">
        <v>385</v>
      </c>
      <c r="K368" s="5" t="s">
        <v>386</v>
      </c>
      <c r="L368" s="5" t="s">
        <v>241</v>
      </c>
    </row>
    <row r="369" spans="1:12" ht="67.5" customHeight="1" x14ac:dyDescent="0.3">
      <c r="A369" s="11" t="s">
        <v>740</v>
      </c>
      <c r="B369" s="19" t="s">
        <v>749</v>
      </c>
      <c r="C369" s="27"/>
      <c r="D369" s="11" t="s">
        <v>750</v>
      </c>
      <c r="E369" s="11" t="s">
        <v>745</v>
      </c>
      <c r="F369" s="28">
        <v>44159</v>
      </c>
      <c r="G369" s="29">
        <v>45199</v>
      </c>
      <c r="H369" s="43">
        <v>80000</v>
      </c>
      <c r="I369" s="8">
        <v>0.24</v>
      </c>
      <c r="J369" s="5" t="s">
        <v>751</v>
      </c>
      <c r="K369" s="5" t="s">
        <v>386</v>
      </c>
      <c r="L369" s="5" t="s">
        <v>241</v>
      </c>
    </row>
    <row r="370" spans="1:12" ht="64.5" customHeight="1" x14ac:dyDescent="0.3">
      <c r="A370" s="11" t="s">
        <v>741</v>
      </c>
      <c r="B370" s="19" t="s">
        <v>752</v>
      </c>
      <c r="C370" s="27"/>
      <c r="D370" s="11" t="s">
        <v>750</v>
      </c>
      <c r="E370" s="11" t="s">
        <v>745</v>
      </c>
      <c r="F370" s="28">
        <v>44160</v>
      </c>
      <c r="G370" s="29">
        <v>45107</v>
      </c>
      <c r="H370" s="43">
        <v>70000</v>
      </c>
      <c r="I370" s="8">
        <v>0.24</v>
      </c>
      <c r="J370" s="5" t="s">
        <v>751</v>
      </c>
      <c r="K370" s="5" t="s">
        <v>386</v>
      </c>
      <c r="L370" s="5" t="s">
        <v>241</v>
      </c>
    </row>
    <row r="371" spans="1:12" ht="77.25" customHeight="1" x14ac:dyDescent="0.3">
      <c r="A371" s="11" t="s">
        <v>743</v>
      </c>
      <c r="B371" s="19" t="s">
        <v>754</v>
      </c>
      <c r="C371" s="27"/>
      <c r="D371" s="11" t="s">
        <v>755</v>
      </c>
      <c r="E371" s="11" t="s">
        <v>745</v>
      </c>
      <c r="F371" s="28">
        <v>44160</v>
      </c>
      <c r="G371" s="29">
        <v>45199</v>
      </c>
      <c r="H371" s="43">
        <v>1264000</v>
      </c>
      <c r="I371" s="8">
        <v>0.12</v>
      </c>
      <c r="J371" s="5" t="s">
        <v>756</v>
      </c>
      <c r="K371" s="5" t="s">
        <v>386</v>
      </c>
      <c r="L371" s="5" t="s">
        <v>241</v>
      </c>
    </row>
    <row r="372" spans="1:12" ht="42.75" customHeight="1" x14ac:dyDescent="0.3">
      <c r="A372" s="11" t="s">
        <v>866</v>
      </c>
      <c r="B372" s="19" t="s">
        <v>867</v>
      </c>
      <c r="C372" s="27"/>
      <c r="D372" s="11" t="s">
        <v>857</v>
      </c>
      <c r="E372" s="11" t="s">
        <v>857</v>
      </c>
      <c r="F372" s="28">
        <v>44393</v>
      </c>
      <c r="G372" s="29">
        <v>45107</v>
      </c>
      <c r="H372" s="43">
        <v>40000</v>
      </c>
      <c r="I372" s="8">
        <v>0.18</v>
      </c>
      <c r="J372" s="5" t="s">
        <v>393</v>
      </c>
      <c r="K372" s="5" t="s">
        <v>386</v>
      </c>
      <c r="L372" s="5" t="s">
        <v>241</v>
      </c>
    </row>
    <row r="373" spans="1:12" ht="36.75" customHeight="1" x14ac:dyDescent="0.3">
      <c r="A373" s="11" t="s">
        <v>869</v>
      </c>
      <c r="B373" s="19" t="s">
        <v>870</v>
      </c>
      <c r="C373" s="27"/>
      <c r="D373" s="11" t="s">
        <v>871</v>
      </c>
      <c r="E373" s="11" t="s">
        <v>871</v>
      </c>
      <c r="F373" s="28">
        <v>44393</v>
      </c>
      <c r="G373" s="29">
        <v>45107</v>
      </c>
      <c r="H373" s="43">
        <v>460000</v>
      </c>
      <c r="I373" s="8">
        <v>0.24</v>
      </c>
      <c r="J373" s="5" t="s">
        <v>385</v>
      </c>
      <c r="K373" s="5" t="s">
        <v>386</v>
      </c>
      <c r="L373" s="5" t="s">
        <v>241</v>
      </c>
    </row>
    <row r="374" spans="1:12" ht="42" customHeight="1" x14ac:dyDescent="0.3">
      <c r="A374" s="11" t="s">
        <v>883</v>
      </c>
      <c r="B374" s="19" t="s">
        <v>884</v>
      </c>
      <c r="C374" s="27"/>
      <c r="D374" s="11" t="s">
        <v>857</v>
      </c>
      <c r="E374" s="11" t="s">
        <v>857</v>
      </c>
      <c r="F374" s="28">
        <v>44533</v>
      </c>
      <c r="G374" s="29">
        <v>45199</v>
      </c>
      <c r="H374" s="43">
        <v>220480</v>
      </c>
      <c r="I374" s="8">
        <v>0.24</v>
      </c>
      <c r="J374" s="5" t="s">
        <v>385</v>
      </c>
      <c r="K374" s="5" t="s">
        <v>386</v>
      </c>
      <c r="L374" s="5" t="s">
        <v>241</v>
      </c>
    </row>
    <row r="375" spans="1:12" ht="46.5" customHeight="1" x14ac:dyDescent="0.3">
      <c r="A375" s="11" t="s">
        <v>877</v>
      </c>
      <c r="B375" s="19" t="s">
        <v>878</v>
      </c>
      <c r="C375" s="27"/>
      <c r="D375" s="11" t="s">
        <v>857</v>
      </c>
      <c r="E375" s="11" t="s">
        <v>857</v>
      </c>
      <c r="F375" s="28">
        <v>44393</v>
      </c>
      <c r="G375" s="29">
        <v>45107</v>
      </c>
      <c r="H375" s="43">
        <v>123200</v>
      </c>
      <c r="I375" s="8">
        <v>0.18</v>
      </c>
      <c r="J375" s="5" t="s">
        <v>879</v>
      </c>
      <c r="K375" s="5" t="s">
        <v>386</v>
      </c>
      <c r="L375" s="5" t="s">
        <v>241</v>
      </c>
    </row>
    <row r="376" spans="1:12" ht="39.75" customHeight="1" x14ac:dyDescent="0.3">
      <c r="A376" s="11" t="s">
        <v>862</v>
      </c>
      <c r="B376" s="19" t="s">
        <v>863</v>
      </c>
      <c r="C376" s="27"/>
      <c r="D376" s="11" t="s">
        <v>857</v>
      </c>
      <c r="E376" s="11" t="s">
        <v>857</v>
      </c>
      <c r="F376" s="28">
        <v>44393</v>
      </c>
      <c r="G376" s="29">
        <v>45199</v>
      </c>
      <c r="H376" s="43">
        <v>65000</v>
      </c>
      <c r="I376" s="8">
        <v>0.24</v>
      </c>
      <c r="J376" s="5" t="s">
        <v>864</v>
      </c>
      <c r="K376" s="5" t="s">
        <v>386</v>
      </c>
      <c r="L376" s="5" t="s">
        <v>241</v>
      </c>
    </row>
    <row r="377" spans="1:12" ht="39.75" customHeight="1" x14ac:dyDescent="0.3">
      <c r="A377" s="11" t="s">
        <v>865</v>
      </c>
      <c r="B377" s="19" t="s">
        <v>863</v>
      </c>
      <c r="C377" s="27"/>
      <c r="D377" s="11" t="s">
        <v>857</v>
      </c>
      <c r="E377" s="11" t="s">
        <v>857</v>
      </c>
      <c r="F377" s="28">
        <v>44393</v>
      </c>
      <c r="G377" s="29">
        <v>45199</v>
      </c>
      <c r="H377" s="43">
        <v>83010</v>
      </c>
      <c r="I377" s="8">
        <v>0.23999999999999996</v>
      </c>
      <c r="J377" s="5" t="s">
        <v>864</v>
      </c>
      <c r="K377" s="5" t="s">
        <v>386</v>
      </c>
      <c r="L377" s="5" t="s">
        <v>241</v>
      </c>
    </row>
    <row r="378" spans="1:12" ht="35.25" customHeight="1" x14ac:dyDescent="0.3">
      <c r="A378" s="11" t="s">
        <v>881</v>
      </c>
      <c r="B378" s="19" t="s">
        <v>882</v>
      </c>
      <c r="C378" s="27"/>
      <c r="D378" s="11" t="s">
        <v>857</v>
      </c>
      <c r="E378" s="11" t="s">
        <v>857</v>
      </c>
      <c r="F378" s="28">
        <v>44547</v>
      </c>
      <c r="G378" s="29">
        <v>45199</v>
      </c>
      <c r="H378" s="43">
        <v>1500000</v>
      </c>
      <c r="I378" s="8">
        <v>0.12</v>
      </c>
      <c r="J378" s="5" t="s">
        <v>385</v>
      </c>
      <c r="K378" s="5" t="s">
        <v>386</v>
      </c>
      <c r="L378" s="5" t="s">
        <v>241</v>
      </c>
    </row>
    <row r="379" spans="1:12" ht="60" customHeight="1" x14ac:dyDescent="0.3">
      <c r="A379" s="11" t="s">
        <v>739</v>
      </c>
      <c r="B379" s="19" t="s">
        <v>746</v>
      </c>
      <c r="C379" s="27"/>
      <c r="D379" s="11" t="s">
        <v>747</v>
      </c>
      <c r="E379" s="11" t="s">
        <v>748</v>
      </c>
      <c r="F379" s="28">
        <v>44067</v>
      </c>
      <c r="G379" s="29">
        <v>44796</v>
      </c>
      <c r="H379" s="43">
        <v>30000</v>
      </c>
      <c r="I379" s="8">
        <v>0.3</v>
      </c>
      <c r="J379" s="5" t="s">
        <v>385</v>
      </c>
      <c r="K379" s="5" t="s">
        <v>386</v>
      </c>
      <c r="L379" s="5" t="s">
        <v>241</v>
      </c>
    </row>
    <row r="380" spans="1:12" ht="69.75" customHeight="1" x14ac:dyDescent="0.3">
      <c r="A380" s="11" t="s">
        <v>742</v>
      </c>
      <c r="B380" s="19" t="s">
        <v>752</v>
      </c>
      <c r="C380" s="27"/>
      <c r="D380" s="11" t="s">
        <v>753</v>
      </c>
      <c r="E380" s="11" t="s">
        <v>748</v>
      </c>
      <c r="F380" s="28">
        <v>44160</v>
      </c>
      <c r="G380" s="29">
        <v>44889</v>
      </c>
      <c r="H380" s="43">
        <v>6000</v>
      </c>
      <c r="I380" s="8">
        <v>0.3</v>
      </c>
      <c r="J380" s="5" t="s">
        <v>751</v>
      </c>
      <c r="K380" s="5" t="s">
        <v>386</v>
      </c>
      <c r="L380" s="5" t="s">
        <v>241</v>
      </c>
    </row>
    <row r="381" spans="1:12" ht="41.25" customHeight="1" x14ac:dyDescent="0.3">
      <c r="A381" s="11" t="s">
        <v>868</v>
      </c>
      <c r="B381" s="19" t="s">
        <v>867</v>
      </c>
      <c r="C381" s="27"/>
      <c r="D381" s="11" t="s">
        <v>857</v>
      </c>
      <c r="E381" s="11" t="s">
        <v>857</v>
      </c>
      <c r="F381" s="28">
        <v>44393</v>
      </c>
      <c r="G381" s="29">
        <v>45107</v>
      </c>
      <c r="H381" s="43">
        <v>6000</v>
      </c>
      <c r="I381" s="8">
        <v>0.3</v>
      </c>
      <c r="J381" s="5" t="s">
        <v>393</v>
      </c>
      <c r="K381" s="5" t="s">
        <v>386</v>
      </c>
      <c r="L381" s="5" t="s">
        <v>241</v>
      </c>
    </row>
    <row r="382" spans="1:12" ht="46.5" customHeight="1" x14ac:dyDescent="0.3">
      <c r="A382" s="11" t="s">
        <v>872</v>
      </c>
      <c r="B382" s="19" t="s">
        <v>870</v>
      </c>
      <c r="C382" s="27"/>
      <c r="D382" s="11" t="s">
        <v>873</v>
      </c>
      <c r="E382" s="11" t="s">
        <v>873</v>
      </c>
      <c r="F382" s="28">
        <v>44393</v>
      </c>
      <c r="G382" s="29">
        <v>45107</v>
      </c>
      <c r="H382" s="43">
        <v>40000</v>
      </c>
      <c r="I382" s="8">
        <v>0.3</v>
      </c>
      <c r="J382" s="5" t="s">
        <v>385</v>
      </c>
      <c r="K382" s="5" t="s">
        <v>386</v>
      </c>
      <c r="L382" s="5" t="s">
        <v>241</v>
      </c>
    </row>
    <row r="383" spans="1:12" ht="42.75" customHeight="1" x14ac:dyDescent="0.3">
      <c r="A383" s="11" t="s">
        <v>880</v>
      </c>
      <c r="B383" s="19" t="s">
        <v>878</v>
      </c>
      <c r="C383" s="27"/>
      <c r="D383" s="11" t="s">
        <v>857</v>
      </c>
      <c r="E383" s="11" t="s">
        <v>857</v>
      </c>
      <c r="F383" s="28">
        <v>44393</v>
      </c>
      <c r="G383" s="29">
        <v>45107</v>
      </c>
      <c r="H383" s="43">
        <v>7500</v>
      </c>
      <c r="I383" s="8">
        <v>0.3</v>
      </c>
      <c r="J383" s="5" t="s">
        <v>879</v>
      </c>
      <c r="K383" s="5" t="s">
        <v>386</v>
      </c>
      <c r="L383" s="5" t="s">
        <v>241</v>
      </c>
    </row>
    <row r="384" spans="1:12" ht="80.25" customHeight="1" x14ac:dyDescent="0.3">
      <c r="A384" s="11" t="s">
        <v>542</v>
      </c>
      <c r="B384" s="19" t="s">
        <v>543</v>
      </c>
      <c r="C384" s="27"/>
      <c r="D384" s="11" t="s">
        <v>544</v>
      </c>
      <c r="E384" s="11" t="s">
        <v>545</v>
      </c>
      <c r="F384" s="28">
        <v>43711</v>
      </c>
      <c r="G384" s="29">
        <v>44806</v>
      </c>
      <c r="H384" s="43">
        <v>12000</v>
      </c>
      <c r="I384" s="8">
        <v>0.75</v>
      </c>
      <c r="J384" s="5" t="s">
        <v>397</v>
      </c>
      <c r="K384" s="5" t="s">
        <v>386</v>
      </c>
      <c r="L384" s="5" t="s">
        <v>546</v>
      </c>
    </row>
    <row r="385" spans="1:12" ht="78.75" customHeight="1" x14ac:dyDescent="0.3">
      <c r="A385" s="11" t="s">
        <v>435</v>
      </c>
      <c r="B385" s="19" t="s">
        <v>436</v>
      </c>
      <c r="C385" s="27" t="s">
        <v>383</v>
      </c>
      <c r="D385" s="5" t="s">
        <v>437</v>
      </c>
      <c r="E385" s="5" t="s">
        <v>437</v>
      </c>
      <c r="F385" s="28" t="s">
        <v>438</v>
      </c>
      <c r="G385" s="29">
        <v>43465</v>
      </c>
      <c r="H385" s="13">
        <v>60000</v>
      </c>
      <c r="I385" s="8">
        <v>0.75</v>
      </c>
      <c r="J385" s="5" t="s">
        <v>410</v>
      </c>
      <c r="K385" s="5" t="s">
        <v>386</v>
      </c>
      <c r="L385" s="5" t="s">
        <v>209</v>
      </c>
    </row>
    <row r="386" spans="1:12" ht="74.25" customHeight="1" x14ac:dyDescent="0.3">
      <c r="A386" s="11" t="s">
        <v>547</v>
      </c>
      <c r="B386" s="11" t="s">
        <v>548</v>
      </c>
      <c r="C386" s="27"/>
      <c r="D386" s="11" t="s">
        <v>549</v>
      </c>
      <c r="E386" s="11" t="s">
        <v>550</v>
      </c>
      <c r="F386" s="28">
        <v>42441</v>
      </c>
      <c r="G386" s="29">
        <v>43901</v>
      </c>
      <c r="H386" s="13">
        <v>311233</v>
      </c>
      <c r="I386" s="8">
        <v>0.15</v>
      </c>
      <c r="J386" s="5" t="s">
        <v>410</v>
      </c>
      <c r="K386" s="5" t="s">
        <v>386</v>
      </c>
      <c r="L386" s="5" t="s">
        <v>208</v>
      </c>
    </row>
    <row r="387" spans="1:12" ht="48.75" customHeight="1" x14ac:dyDescent="0.3">
      <c r="A387" s="11" t="s">
        <v>859</v>
      </c>
      <c r="B387" s="11" t="s">
        <v>860</v>
      </c>
      <c r="C387" s="27"/>
      <c r="D387" s="11" t="s">
        <v>857</v>
      </c>
      <c r="E387" s="11" t="s">
        <v>857</v>
      </c>
      <c r="F387" s="28">
        <v>44393</v>
      </c>
      <c r="G387" s="29">
        <v>45107</v>
      </c>
      <c r="H387" s="13">
        <v>40037.31</v>
      </c>
      <c r="I387" s="8">
        <v>0.24</v>
      </c>
      <c r="J387" s="5" t="s">
        <v>389</v>
      </c>
      <c r="K387" s="5" t="s">
        <v>386</v>
      </c>
      <c r="L387" s="5" t="s">
        <v>208</v>
      </c>
    </row>
    <row r="388" spans="1:12" ht="48.75" customHeight="1" x14ac:dyDescent="0.3">
      <c r="A388" s="11" t="s">
        <v>861</v>
      </c>
      <c r="B388" s="11" t="s">
        <v>860</v>
      </c>
      <c r="C388" s="27"/>
      <c r="D388" s="11" t="s">
        <v>857</v>
      </c>
      <c r="E388" s="11" t="s">
        <v>857</v>
      </c>
      <c r="F388" s="28">
        <v>44393</v>
      </c>
      <c r="G388" s="29">
        <v>45107</v>
      </c>
      <c r="H388" s="13">
        <v>50000</v>
      </c>
      <c r="I388" s="8">
        <v>0.21</v>
      </c>
      <c r="J388" s="5" t="s">
        <v>389</v>
      </c>
      <c r="K388" s="5" t="s">
        <v>386</v>
      </c>
      <c r="L388" s="5" t="s">
        <v>208</v>
      </c>
    </row>
    <row r="389" spans="1:12" ht="38.25" customHeight="1" x14ac:dyDescent="0.3">
      <c r="A389" s="11" t="s">
        <v>874</v>
      </c>
      <c r="B389" s="11" t="s">
        <v>875</v>
      </c>
      <c r="C389" s="27"/>
      <c r="D389" s="11" t="s">
        <v>857</v>
      </c>
      <c r="E389" s="11" t="s">
        <v>857</v>
      </c>
      <c r="F389" s="28">
        <v>44393</v>
      </c>
      <c r="G389" s="29">
        <v>45107</v>
      </c>
      <c r="H389" s="13">
        <v>71193</v>
      </c>
      <c r="I389" s="8">
        <v>0.14000000000000001</v>
      </c>
      <c r="J389" s="5" t="s">
        <v>410</v>
      </c>
      <c r="K389" s="5" t="s">
        <v>386</v>
      </c>
      <c r="L389" s="5" t="s">
        <v>208</v>
      </c>
    </row>
    <row r="390" spans="1:12" ht="38.25" customHeight="1" x14ac:dyDescent="0.3">
      <c r="A390" s="11" t="s">
        <v>876</v>
      </c>
      <c r="B390" s="11" t="s">
        <v>875</v>
      </c>
      <c r="C390" s="27"/>
      <c r="D390" s="11" t="s">
        <v>857</v>
      </c>
      <c r="E390" s="11" t="s">
        <v>857</v>
      </c>
      <c r="F390" s="28">
        <v>44393</v>
      </c>
      <c r="G390" s="29">
        <v>45107</v>
      </c>
      <c r="H390" s="13">
        <v>21000</v>
      </c>
      <c r="I390" s="8">
        <v>0.15</v>
      </c>
      <c r="J390" s="5" t="s">
        <v>410</v>
      </c>
      <c r="K390" s="5" t="s">
        <v>386</v>
      </c>
      <c r="L390" s="5" t="s">
        <v>208</v>
      </c>
    </row>
    <row r="391" spans="1:12" ht="35.25" customHeight="1" x14ac:dyDescent="0.3">
      <c r="A391" s="11" t="s">
        <v>439</v>
      </c>
      <c r="B391" s="19" t="s">
        <v>440</v>
      </c>
      <c r="C391" s="27" t="s">
        <v>383</v>
      </c>
      <c r="D391" s="5" t="s">
        <v>441</v>
      </c>
      <c r="E391" s="5" t="s">
        <v>441</v>
      </c>
      <c r="F391" s="28">
        <v>42370</v>
      </c>
      <c r="G391" s="29">
        <v>45291</v>
      </c>
      <c r="H391" s="13">
        <v>560000</v>
      </c>
      <c r="I391" s="8">
        <v>0.25</v>
      </c>
      <c r="J391" s="5" t="s">
        <v>410</v>
      </c>
      <c r="K391" s="5" t="s">
        <v>386</v>
      </c>
      <c r="L391" s="5" t="s">
        <v>148</v>
      </c>
    </row>
    <row r="392" spans="1:12" ht="33" customHeight="1" x14ac:dyDescent="0.3">
      <c r="A392" s="11" t="s">
        <v>442</v>
      </c>
      <c r="B392" s="19" t="s">
        <v>440</v>
      </c>
      <c r="C392" s="27" t="s">
        <v>383</v>
      </c>
      <c r="D392" s="5" t="s">
        <v>443</v>
      </c>
      <c r="E392" s="5" t="s">
        <v>443</v>
      </c>
      <c r="F392" s="28">
        <v>42370</v>
      </c>
      <c r="G392" s="29">
        <v>45291</v>
      </c>
      <c r="H392" s="13">
        <v>140000</v>
      </c>
      <c r="I392" s="8">
        <v>0.25</v>
      </c>
      <c r="J392" s="5" t="s">
        <v>410</v>
      </c>
      <c r="K392" s="5" t="s">
        <v>386</v>
      </c>
      <c r="L392" s="5" t="s">
        <v>148</v>
      </c>
    </row>
    <row r="393" spans="1:12" ht="62.25" customHeight="1" x14ac:dyDescent="0.3">
      <c r="A393" s="11" t="s">
        <v>444</v>
      </c>
      <c r="B393" s="19" t="s">
        <v>440</v>
      </c>
      <c r="C393" s="27" t="s">
        <v>383</v>
      </c>
      <c r="D393" s="5" t="s">
        <v>445</v>
      </c>
      <c r="E393" s="5" t="s">
        <v>445</v>
      </c>
      <c r="F393" s="28">
        <v>42370</v>
      </c>
      <c r="G393" s="29">
        <v>44196</v>
      </c>
      <c r="H393" s="13">
        <v>91591.54</v>
      </c>
      <c r="I393" s="8">
        <v>0.25</v>
      </c>
      <c r="J393" s="5" t="s">
        <v>410</v>
      </c>
      <c r="K393" s="5" t="s">
        <v>386</v>
      </c>
      <c r="L393" s="5" t="s">
        <v>148</v>
      </c>
    </row>
    <row r="394" spans="1:12" ht="62.25" customHeight="1" x14ac:dyDescent="0.3">
      <c r="A394" s="11" t="s">
        <v>446</v>
      </c>
      <c r="B394" s="19" t="s">
        <v>440</v>
      </c>
      <c r="C394" s="27" t="s">
        <v>383</v>
      </c>
      <c r="D394" s="5" t="s">
        <v>447</v>
      </c>
      <c r="E394" s="5" t="s">
        <v>447</v>
      </c>
      <c r="F394" s="28">
        <v>42370</v>
      </c>
      <c r="G394" s="50">
        <v>44196</v>
      </c>
      <c r="H394" s="13">
        <v>94978.95</v>
      </c>
      <c r="I394" s="8">
        <v>0.25</v>
      </c>
      <c r="J394" s="5" t="s">
        <v>410</v>
      </c>
      <c r="K394" s="5" t="s">
        <v>386</v>
      </c>
      <c r="L394" s="5" t="s">
        <v>148</v>
      </c>
    </row>
    <row r="395" spans="1:12" ht="60.75" customHeight="1" x14ac:dyDescent="0.3">
      <c r="A395" s="11" t="s">
        <v>448</v>
      </c>
      <c r="B395" s="19" t="s">
        <v>440</v>
      </c>
      <c r="C395" s="27" t="s">
        <v>383</v>
      </c>
      <c r="D395" s="5" t="s">
        <v>449</v>
      </c>
      <c r="E395" s="5" t="s">
        <v>449</v>
      </c>
      <c r="F395" s="28">
        <v>42370</v>
      </c>
      <c r="G395" s="50">
        <v>44196</v>
      </c>
      <c r="H395" s="33">
        <v>86270.1</v>
      </c>
      <c r="I395" s="8">
        <v>0.25</v>
      </c>
      <c r="J395" s="5" t="s">
        <v>410</v>
      </c>
      <c r="K395" s="5" t="s">
        <v>386</v>
      </c>
      <c r="L395" s="5" t="s">
        <v>148</v>
      </c>
    </row>
    <row r="396" spans="1:12" ht="57.6" x14ac:dyDescent="0.3">
      <c r="A396" s="11" t="s">
        <v>853</v>
      </c>
      <c r="B396" s="5" t="s">
        <v>440</v>
      </c>
      <c r="C396" s="5"/>
      <c r="D396" s="5" t="s">
        <v>794</v>
      </c>
      <c r="E396" s="5" t="s">
        <v>794</v>
      </c>
      <c r="F396" s="6">
        <v>44285</v>
      </c>
      <c r="G396" s="6">
        <v>45745</v>
      </c>
      <c r="H396" s="13">
        <v>96800</v>
      </c>
      <c r="I396" s="8">
        <v>0.25</v>
      </c>
      <c r="J396" s="5" t="s">
        <v>410</v>
      </c>
      <c r="K396" s="5" t="s">
        <v>386</v>
      </c>
      <c r="L396" s="5" t="s">
        <v>148</v>
      </c>
    </row>
    <row r="397" spans="1:12" ht="59.25" customHeight="1" x14ac:dyDescent="0.3">
      <c r="A397" s="11" t="s">
        <v>854</v>
      </c>
      <c r="B397" s="11" t="s">
        <v>440</v>
      </c>
      <c r="C397" s="5"/>
      <c r="D397" s="11" t="s">
        <v>855</v>
      </c>
      <c r="E397" s="11" t="s">
        <v>855</v>
      </c>
      <c r="F397" s="30">
        <v>44439</v>
      </c>
      <c r="G397" s="30">
        <v>45899</v>
      </c>
      <c r="H397" s="33">
        <v>67440.56</v>
      </c>
      <c r="I397" s="32">
        <v>0.25</v>
      </c>
      <c r="J397" s="11" t="s">
        <v>410</v>
      </c>
      <c r="K397" s="11" t="s">
        <v>386</v>
      </c>
      <c r="L397" s="11" t="s">
        <v>148</v>
      </c>
    </row>
  </sheetData>
  <autoFilter ref="A3:L396" xr:uid="{00000000-0009-0000-0000-000000000000}"/>
  <dataValidations xWindow="241" yWindow="857" count="1">
    <dataValidation allowBlank="1" showInputMessage="1" showErrorMessage="1" prompt="vrije keuze" sqref="C120:C121 C128 C146:C155 C157:C191 D272 D212 A173:A178 B275:D275 B265 B201:B202 D177:D178 D180:D181 D208:D209 D214 D216:D218 D265 D298:D299 B329 D276:D290 B322 C307:C308 C201:C274 C309:D309 D330:D349 D315:D328 B343 B306:C306 C342:C349 C310:C339 C276:C305 D303:D304" xr:uid="{00000000-0002-0000-0000-000000000000}"/>
  </dataValidations>
  <pageMargins left="0.7" right="0.7" top="0.75" bottom="0.75" header="0.3" footer="0.3"/>
  <pageSetup paperSize="8" scale="57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tabel</vt:lpstr>
    </vt:vector>
  </TitlesOfParts>
  <Company>ALV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Marieke De Schoenmaeker</dc:creator>
  <cp:lastModifiedBy>Peter Jonckheere</cp:lastModifiedBy>
  <cp:lastPrinted>2020-09-09T09:08:27Z</cp:lastPrinted>
  <dcterms:created xsi:type="dcterms:W3CDTF">2011-09-05T08:27:05Z</dcterms:created>
  <dcterms:modified xsi:type="dcterms:W3CDTF">2024-07-30T12:15:16Z</dcterms:modified>
</cp:coreProperties>
</file>