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Mijn Documenten\W&amp;W2.0\oproep en toekenning jury\"/>
    </mc:Choice>
  </mc:AlternateContent>
  <xr:revisionPtr revIDLastSave="0" documentId="13_ncr:1_{AB9FCC93-0F60-4A9C-A693-3D8EE4B6D864}" xr6:coauthVersionLast="47" xr6:coauthVersionMax="47" xr10:uidLastSave="{00000000-0000-0000-0000-000000000000}"/>
  <bookViews>
    <workbookView xWindow="-120" yWindow="-120" windowWidth="29040" windowHeight="15840" tabRatio="971" xr2:uid="{00000000-000D-0000-FFFF-FFFF00000000}"/>
  </bookViews>
  <sheets>
    <sheet name="EERST LEZEN" sheetId="8" r:id="rId1"/>
    <sheet name="begrot. aanvr.promot." sheetId="6" r:id="rId2"/>
    <sheet name="begrot.aanvr. partn. Q" sheetId="29" r:id="rId3"/>
    <sheet name="begrot.aanvr. partn. R" sheetId="28" r:id="rId4"/>
    <sheet name="begrot.aanvr. partn. S" sheetId="27" r:id="rId5"/>
    <sheet name="begrot.aanvr. partn. T" sheetId="26" r:id="rId6"/>
    <sheet name="begrot.aanvr. partn. U" sheetId="25" r:id="rId7"/>
    <sheet name="begrot.aanvr. partn. V" sheetId="24" r:id="rId8"/>
    <sheet name="begrot.aanvr. partn. W" sheetId="17" r:id="rId9"/>
    <sheet name="begrot. aanvr. partn. X" sheetId="12" r:id="rId10"/>
    <sheet name="begrot. aanvr. partn. Y" sheetId="13" r:id="rId11"/>
    <sheet name="Begrot. aanvr. partn. Z" sheetId="16" r:id="rId12"/>
    <sheet name="Totaal begrot. aanvr." sheetId="7" r:id="rId13"/>
    <sheet name="COFINANCIERING" sheetId="30" r:id="rId14"/>
  </sheets>
  <definedNames>
    <definedName name="_xlnm.Print_Area" localSheetId="1">'begrot. aanvr.promot.'!$A$1:$K$62</definedName>
    <definedName name="AfgetopteUrenOpJaarbasis">#REF!</definedName>
    <definedName name="mmJaar1">#REF!</definedName>
    <definedName name="mmJaar2">#REF!</definedName>
    <definedName name="mmJaar3">#REF!</definedName>
    <definedName name="mmJaar4">#REF!</definedName>
    <definedName name="mmJaar5">#REF!</definedName>
    <definedName name="mmJaar6">#REF!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7" l="1"/>
  <c r="C31" i="7" s="1"/>
  <c r="C33" i="30"/>
  <c r="D33" i="30"/>
  <c r="E33" i="30"/>
  <c r="B33" i="30"/>
  <c r="E3" i="30"/>
  <c r="E4" i="30"/>
  <c r="E5" i="30"/>
  <c r="E6" i="30"/>
  <c r="E7" i="30"/>
  <c r="E8" i="30"/>
  <c r="E9" i="30"/>
  <c r="E10" i="30"/>
  <c r="E11" i="30"/>
  <c r="E12" i="30"/>
  <c r="E13" i="30"/>
  <c r="E14" i="30"/>
  <c r="E15" i="30"/>
  <c r="E16" i="30"/>
  <c r="E17" i="30"/>
  <c r="E18" i="30"/>
  <c r="E19" i="30"/>
  <c r="E20" i="30"/>
  <c r="E21" i="30"/>
  <c r="E22" i="30"/>
  <c r="E23" i="30"/>
  <c r="E24" i="30"/>
  <c r="E25" i="30"/>
  <c r="E26" i="30"/>
  <c r="E27" i="30"/>
  <c r="E28" i="30"/>
  <c r="E29" i="30"/>
  <c r="E30" i="30"/>
  <c r="E31" i="30"/>
  <c r="E2" i="30"/>
  <c r="C29" i="7"/>
  <c r="G19" i="7"/>
  <c r="G18" i="7"/>
  <c r="G17" i="7"/>
  <c r="G16" i="7"/>
  <c r="G15" i="7"/>
  <c r="G14" i="7"/>
  <c r="F18" i="7"/>
  <c r="F17" i="7"/>
  <c r="F16" i="7"/>
  <c r="F15" i="7"/>
  <c r="F14" i="7"/>
  <c r="F19" i="7"/>
  <c r="F21" i="7"/>
  <c r="E19" i="7"/>
  <c r="E18" i="7"/>
  <c r="E17" i="7"/>
  <c r="E16" i="7"/>
  <c r="E15" i="7"/>
  <c r="E14" i="7"/>
  <c r="D19" i="7"/>
  <c r="D18" i="7"/>
  <c r="D17" i="7"/>
  <c r="D16" i="7"/>
  <c r="D15" i="7"/>
  <c r="D14" i="7"/>
  <c r="C22" i="7"/>
  <c r="C21" i="7"/>
  <c r="C20" i="7"/>
  <c r="C19" i="7"/>
  <c r="C18" i="7"/>
  <c r="C17" i="7"/>
  <c r="C16" i="7"/>
  <c r="C15" i="7"/>
  <c r="C14" i="7"/>
  <c r="B18" i="7"/>
  <c r="B17" i="7"/>
  <c r="B16" i="7"/>
  <c r="B15" i="7"/>
  <c r="B14" i="7"/>
  <c r="G13" i="7"/>
  <c r="F13" i="7"/>
  <c r="E13" i="7"/>
  <c r="D13" i="7"/>
  <c r="C13" i="7"/>
  <c r="B13" i="7"/>
  <c r="B19" i="7"/>
  <c r="C60" i="29"/>
  <c r="F50" i="29"/>
  <c r="C42" i="29"/>
  <c r="M15" i="29"/>
  <c r="L15" i="29"/>
  <c r="K15" i="29"/>
  <c r="N14" i="29"/>
  <c r="J14" i="29"/>
  <c r="I14" i="29"/>
  <c r="H14" i="29"/>
  <c r="G14" i="29"/>
  <c r="F14" i="29"/>
  <c r="E14" i="29"/>
  <c r="N13" i="29"/>
  <c r="J13" i="29"/>
  <c r="I13" i="29"/>
  <c r="H13" i="29"/>
  <c r="F13" i="29"/>
  <c r="G13" i="29" s="1"/>
  <c r="E13" i="29"/>
  <c r="N12" i="29"/>
  <c r="J12" i="29"/>
  <c r="I12" i="29"/>
  <c r="F12" i="29"/>
  <c r="H12" i="29" s="1"/>
  <c r="E12" i="29"/>
  <c r="N11" i="29"/>
  <c r="J11" i="29"/>
  <c r="I11" i="29"/>
  <c r="H11" i="29"/>
  <c r="G11" i="29"/>
  <c r="F11" i="29"/>
  <c r="E11" i="29"/>
  <c r="N10" i="29"/>
  <c r="J10" i="29"/>
  <c r="I10" i="29"/>
  <c r="H10" i="29"/>
  <c r="F10" i="29"/>
  <c r="G10" i="29" s="1"/>
  <c r="E10" i="29"/>
  <c r="N9" i="29"/>
  <c r="N15" i="29" s="1"/>
  <c r="J9" i="29"/>
  <c r="I9" i="29"/>
  <c r="F9" i="29"/>
  <c r="H9" i="29" s="1"/>
  <c r="E9" i="29"/>
  <c r="C4" i="29"/>
  <c r="A1" i="29"/>
  <c r="C60" i="28"/>
  <c r="F50" i="28"/>
  <c r="C42" i="28"/>
  <c r="M15" i="28"/>
  <c r="L15" i="28"/>
  <c r="K15" i="28"/>
  <c r="N14" i="28"/>
  <c r="J14" i="28"/>
  <c r="I14" i="28"/>
  <c r="H14" i="28"/>
  <c r="G14" i="28"/>
  <c r="F14" i="28"/>
  <c r="E14" i="28"/>
  <c r="N13" i="28"/>
  <c r="J13" i="28"/>
  <c r="I13" i="28"/>
  <c r="H13" i="28"/>
  <c r="F13" i="28"/>
  <c r="G13" i="28" s="1"/>
  <c r="E13" i="28"/>
  <c r="N12" i="28"/>
  <c r="J12" i="28"/>
  <c r="I12" i="28"/>
  <c r="F12" i="28"/>
  <c r="H12" i="28" s="1"/>
  <c r="E12" i="28"/>
  <c r="N11" i="28"/>
  <c r="J11" i="28"/>
  <c r="I11" i="28"/>
  <c r="H11" i="28"/>
  <c r="G11" i="28"/>
  <c r="F11" i="28"/>
  <c r="E11" i="28"/>
  <c r="N10" i="28"/>
  <c r="J10" i="28"/>
  <c r="I10" i="28"/>
  <c r="H10" i="28"/>
  <c r="F10" i="28"/>
  <c r="G10" i="28" s="1"/>
  <c r="E10" i="28"/>
  <c r="N9" i="28"/>
  <c r="N15" i="28" s="1"/>
  <c r="J9" i="28"/>
  <c r="I9" i="28"/>
  <c r="F9" i="28"/>
  <c r="H9" i="28" s="1"/>
  <c r="E9" i="28"/>
  <c r="C4" i="28"/>
  <c r="A1" i="28"/>
  <c r="C60" i="27"/>
  <c r="F50" i="27"/>
  <c r="C42" i="27"/>
  <c r="M15" i="27"/>
  <c r="L15" i="27"/>
  <c r="K15" i="27"/>
  <c r="N14" i="27"/>
  <c r="J14" i="27"/>
  <c r="I14" i="27"/>
  <c r="H14" i="27"/>
  <c r="G14" i="27"/>
  <c r="F14" i="27"/>
  <c r="E14" i="27"/>
  <c r="N13" i="27"/>
  <c r="J13" i="27"/>
  <c r="I13" i="27"/>
  <c r="H13" i="27"/>
  <c r="F13" i="27"/>
  <c r="G13" i="27" s="1"/>
  <c r="E13" i="27"/>
  <c r="N12" i="27"/>
  <c r="J12" i="27"/>
  <c r="I12" i="27"/>
  <c r="F12" i="27"/>
  <c r="H12" i="27" s="1"/>
  <c r="E12" i="27"/>
  <c r="N11" i="27"/>
  <c r="J11" i="27"/>
  <c r="I11" i="27"/>
  <c r="H11" i="27"/>
  <c r="G11" i="27"/>
  <c r="F11" i="27"/>
  <c r="E11" i="27"/>
  <c r="N10" i="27"/>
  <c r="J10" i="27"/>
  <c r="I10" i="27"/>
  <c r="H10" i="27"/>
  <c r="F10" i="27"/>
  <c r="G10" i="27" s="1"/>
  <c r="E10" i="27"/>
  <c r="N9" i="27"/>
  <c r="N15" i="27" s="1"/>
  <c r="J9" i="27"/>
  <c r="I9" i="27"/>
  <c r="F9" i="27"/>
  <c r="H9" i="27" s="1"/>
  <c r="E9" i="27"/>
  <c r="C4" i="27"/>
  <c r="A1" i="27"/>
  <c r="C60" i="26"/>
  <c r="F50" i="26"/>
  <c r="C42" i="26"/>
  <c r="M15" i="26"/>
  <c r="L15" i="26"/>
  <c r="K15" i="26"/>
  <c r="N14" i="26"/>
  <c r="J14" i="26"/>
  <c r="I14" i="26"/>
  <c r="G14" i="26"/>
  <c r="F14" i="26"/>
  <c r="H14" i="26" s="1"/>
  <c r="E14" i="26"/>
  <c r="N13" i="26"/>
  <c r="J13" i="26"/>
  <c r="I13" i="26"/>
  <c r="H13" i="26"/>
  <c r="F13" i="26"/>
  <c r="G13" i="26" s="1"/>
  <c r="E13" i="26"/>
  <c r="N12" i="26"/>
  <c r="J12" i="26"/>
  <c r="I12" i="26"/>
  <c r="F12" i="26"/>
  <c r="H12" i="26" s="1"/>
  <c r="E12" i="26"/>
  <c r="N11" i="26"/>
  <c r="J11" i="26"/>
  <c r="I11" i="26"/>
  <c r="G11" i="26"/>
  <c r="F11" i="26"/>
  <c r="H11" i="26" s="1"/>
  <c r="E11" i="26"/>
  <c r="N10" i="26"/>
  <c r="J10" i="26"/>
  <c r="I10" i="26"/>
  <c r="H10" i="26"/>
  <c r="F10" i="26"/>
  <c r="G10" i="26" s="1"/>
  <c r="E10" i="26"/>
  <c r="N9" i="26"/>
  <c r="N15" i="26" s="1"/>
  <c r="J9" i="26"/>
  <c r="I9" i="26"/>
  <c r="F9" i="26"/>
  <c r="H9" i="26" s="1"/>
  <c r="E9" i="26"/>
  <c r="C4" i="26"/>
  <c r="A1" i="26"/>
  <c r="C60" i="25"/>
  <c r="F50" i="25"/>
  <c r="C42" i="25"/>
  <c r="M15" i="25"/>
  <c r="L15" i="25"/>
  <c r="K15" i="25"/>
  <c r="N14" i="25"/>
  <c r="J14" i="25"/>
  <c r="I14" i="25"/>
  <c r="H14" i="25"/>
  <c r="G14" i="25"/>
  <c r="F14" i="25"/>
  <c r="E14" i="25"/>
  <c r="N13" i="25"/>
  <c r="J13" i="25"/>
  <c r="I13" i="25"/>
  <c r="H13" i="25"/>
  <c r="F13" i="25"/>
  <c r="G13" i="25" s="1"/>
  <c r="E13" i="25"/>
  <c r="N12" i="25"/>
  <c r="J12" i="25"/>
  <c r="I12" i="25"/>
  <c r="F12" i="25"/>
  <c r="H12" i="25" s="1"/>
  <c r="E12" i="25"/>
  <c r="N11" i="25"/>
  <c r="J11" i="25"/>
  <c r="I11" i="25"/>
  <c r="H11" i="25"/>
  <c r="G11" i="25"/>
  <c r="F11" i="25"/>
  <c r="E11" i="25"/>
  <c r="N10" i="25"/>
  <c r="J10" i="25"/>
  <c r="I10" i="25"/>
  <c r="H10" i="25"/>
  <c r="F10" i="25"/>
  <c r="G10" i="25" s="1"/>
  <c r="E10" i="25"/>
  <c r="N9" i="25"/>
  <c r="N15" i="25" s="1"/>
  <c r="J9" i="25"/>
  <c r="I9" i="25"/>
  <c r="F9" i="25"/>
  <c r="H9" i="25" s="1"/>
  <c r="E9" i="25"/>
  <c r="C4" i="25"/>
  <c r="A1" i="25"/>
  <c r="A1" i="16"/>
  <c r="C60" i="16"/>
  <c r="F50" i="16"/>
  <c r="F22" i="7" s="1"/>
  <c r="C42" i="16"/>
  <c r="E22" i="7" s="1"/>
  <c r="M15" i="16"/>
  <c r="L15" i="16"/>
  <c r="K15" i="16"/>
  <c r="N14" i="16"/>
  <c r="J14" i="16"/>
  <c r="I14" i="16"/>
  <c r="H14" i="16"/>
  <c r="G14" i="16"/>
  <c r="F14" i="16"/>
  <c r="E14" i="16"/>
  <c r="N13" i="16"/>
  <c r="J13" i="16"/>
  <c r="I13" i="16"/>
  <c r="H13" i="16"/>
  <c r="F13" i="16"/>
  <c r="G13" i="16" s="1"/>
  <c r="E13" i="16"/>
  <c r="N12" i="16"/>
  <c r="J12" i="16"/>
  <c r="I12" i="16"/>
  <c r="F12" i="16"/>
  <c r="H12" i="16" s="1"/>
  <c r="E12" i="16"/>
  <c r="N11" i="16"/>
  <c r="J11" i="16"/>
  <c r="I11" i="16"/>
  <c r="H11" i="16"/>
  <c r="G11" i="16"/>
  <c r="F11" i="16"/>
  <c r="E11" i="16"/>
  <c r="N10" i="16"/>
  <c r="J10" i="16"/>
  <c r="I10" i="16"/>
  <c r="H10" i="16"/>
  <c r="F10" i="16"/>
  <c r="G10" i="16" s="1"/>
  <c r="E10" i="16"/>
  <c r="N9" i="16"/>
  <c r="N15" i="16" s="1"/>
  <c r="J9" i="16"/>
  <c r="I9" i="16"/>
  <c r="F9" i="16"/>
  <c r="H9" i="16" s="1"/>
  <c r="E9" i="16"/>
  <c r="C4" i="16"/>
  <c r="A1" i="13"/>
  <c r="C60" i="13"/>
  <c r="F50" i="13"/>
  <c r="C42" i="13"/>
  <c r="M15" i="13"/>
  <c r="L15" i="13"/>
  <c r="K15" i="13"/>
  <c r="N14" i="13"/>
  <c r="J14" i="13"/>
  <c r="I14" i="13"/>
  <c r="G14" i="13"/>
  <c r="F14" i="13"/>
  <c r="H14" i="13" s="1"/>
  <c r="E14" i="13"/>
  <c r="N13" i="13"/>
  <c r="J13" i="13"/>
  <c r="I13" i="13"/>
  <c r="H13" i="13"/>
  <c r="G13" i="13"/>
  <c r="F13" i="13"/>
  <c r="E13" i="13"/>
  <c r="N12" i="13"/>
  <c r="J12" i="13"/>
  <c r="I12" i="13"/>
  <c r="F12" i="13"/>
  <c r="H12" i="13" s="1"/>
  <c r="E12" i="13"/>
  <c r="N11" i="13"/>
  <c r="J11" i="13"/>
  <c r="I11" i="13"/>
  <c r="G11" i="13"/>
  <c r="F11" i="13"/>
  <c r="H11" i="13" s="1"/>
  <c r="E11" i="13"/>
  <c r="N10" i="13"/>
  <c r="J10" i="13"/>
  <c r="I10" i="13"/>
  <c r="H10" i="13"/>
  <c r="G10" i="13"/>
  <c r="F10" i="13"/>
  <c r="E10" i="13"/>
  <c r="N9" i="13"/>
  <c r="N15" i="13" s="1"/>
  <c r="J9" i="13"/>
  <c r="I9" i="13"/>
  <c r="F9" i="13"/>
  <c r="H9" i="13" s="1"/>
  <c r="E9" i="13"/>
  <c r="C4" i="13"/>
  <c r="A1" i="12"/>
  <c r="C60" i="12"/>
  <c r="F50" i="12"/>
  <c r="C42" i="12"/>
  <c r="E20" i="7" s="1"/>
  <c r="M15" i="12"/>
  <c r="L15" i="12"/>
  <c r="K15" i="12"/>
  <c r="N14" i="12"/>
  <c r="J14" i="12"/>
  <c r="I14" i="12"/>
  <c r="G14" i="12"/>
  <c r="F14" i="12"/>
  <c r="H14" i="12" s="1"/>
  <c r="E14" i="12"/>
  <c r="N13" i="12"/>
  <c r="J13" i="12"/>
  <c r="I13" i="12"/>
  <c r="H13" i="12"/>
  <c r="G13" i="12"/>
  <c r="F13" i="12"/>
  <c r="E13" i="12"/>
  <c r="N12" i="12"/>
  <c r="J12" i="12"/>
  <c r="I12" i="12"/>
  <c r="F12" i="12"/>
  <c r="H12" i="12" s="1"/>
  <c r="E12" i="12"/>
  <c r="N11" i="12"/>
  <c r="J11" i="12"/>
  <c r="I11" i="12"/>
  <c r="G11" i="12"/>
  <c r="F11" i="12"/>
  <c r="H11" i="12" s="1"/>
  <c r="E11" i="12"/>
  <c r="N10" i="12"/>
  <c r="J10" i="12"/>
  <c r="I10" i="12"/>
  <c r="H10" i="12"/>
  <c r="G10" i="12"/>
  <c r="F10" i="12"/>
  <c r="E10" i="12"/>
  <c r="N9" i="12"/>
  <c r="N15" i="12" s="1"/>
  <c r="J9" i="12"/>
  <c r="I9" i="12"/>
  <c r="F9" i="12"/>
  <c r="H9" i="12" s="1"/>
  <c r="E9" i="12"/>
  <c r="C4" i="12"/>
  <c r="A1" i="24"/>
  <c r="C60" i="24"/>
  <c r="F50" i="24"/>
  <c r="C42" i="24"/>
  <c r="M15" i="24"/>
  <c r="L15" i="24"/>
  <c r="K15" i="24"/>
  <c r="N14" i="24"/>
  <c r="J14" i="24"/>
  <c r="I14" i="24"/>
  <c r="F14" i="24"/>
  <c r="H14" i="24" s="1"/>
  <c r="E14" i="24"/>
  <c r="N13" i="24"/>
  <c r="J13" i="24"/>
  <c r="I13" i="24"/>
  <c r="H13" i="24"/>
  <c r="F13" i="24"/>
  <c r="G13" i="24" s="1"/>
  <c r="E13" i="24"/>
  <c r="N12" i="24"/>
  <c r="J12" i="24"/>
  <c r="I12" i="24"/>
  <c r="F12" i="24"/>
  <c r="H12" i="24" s="1"/>
  <c r="E12" i="24"/>
  <c r="N11" i="24"/>
  <c r="J11" i="24"/>
  <c r="I11" i="24"/>
  <c r="H11" i="24"/>
  <c r="G11" i="24"/>
  <c r="F11" i="24"/>
  <c r="E11" i="24"/>
  <c r="N10" i="24"/>
  <c r="J10" i="24"/>
  <c r="I10" i="24"/>
  <c r="H10" i="24"/>
  <c r="F10" i="24"/>
  <c r="G10" i="24" s="1"/>
  <c r="E10" i="24"/>
  <c r="N9" i="24"/>
  <c r="N15" i="24" s="1"/>
  <c r="J9" i="24"/>
  <c r="I9" i="24"/>
  <c r="F9" i="24"/>
  <c r="H9" i="24" s="1"/>
  <c r="E9" i="24"/>
  <c r="C4" i="24"/>
  <c r="N10" i="17"/>
  <c r="N11" i="17"/>
  <c r="N12" i="17"/>
  <c r="N13" i="17"/>
  <c r="N14" i="17"/>
  <c r="N9" i="17"/>
  <c r="L15" i="17"/>
  <c r="C4" i="7"/>
  <c r="C4" i="17"/>
  <c r="N10" i="6"/>
  <c r="N11" i="6"/>
  <c r="N12" i="6"/>
  <c r="N14" i="6"/>
  <c r="N9" i="6"/>
  <c r="L15" i="6"/>
  <c r="G13" i="6"/>
  <c r="I9" i="6"/>
  <c r="J9" i="6" s="1"/>
  <c r="I10" i="6"/>
  <c r="J11" i="6"/>
  <c r="F11" i="6"/>
  <c r="G11" i="6" s="1"/>
  <c r="E9" i="6"/>
  <c r="B22" i="7"/>
  <c r="B21" i="7"/>
  <c r="B20" i="7"/>
  <c r="F20" i="7"/>
  <c r="F50" i="17"/>
  <c r="C42" i="17"/>
  <c r="J11" i="17"/>
  <c r="I10" i="17"/>
  <c r="C42" i="6"/>
  <c r="F50" i="6"/>
  <c r="F12" i="7" s="1"/>
  <c r="E11" i="6"/>
  <c r="G22" i="7"/>
  <c r="C60" i="17"/>
  <c r="C60" i="6"/>
  <c r="G12" i="7" s="1"/>
  <c r="J14" i="6"/>
  <c r="J13" i="6"/>
  <c r="J12" i="6"/>
  <c r="G20" i="7"/>
  <c r="D22" i="7"/>
  <c r="D12" i="7"/>
  <c r="A1" i="17"/>
  <c r="G21" i="7"/>
  <c r="D21" i="7"/>
  <c r="M15" i="17"/>
  <c r="K15" i="17"/>
  <c r="J14" i="17"/>
  <c r="I14" i="17"/>
  <c r="F14" i="17"/>
  <c r="H14" i="17" s="1"/>
  <c r="E14" i="17"/>
  <c r="J13" i="17"/>
  <c r="I13" i="17"/>
  <c r="F13" i="17"/>
  <c r="G13" i="17" s="1"/>
  <c r="E13" i="17"/>
  <c r="J12" i="17"/>
  <c r="I12" i="17"/>
  <c r="F12" i="17"/>
  <c r="H12" i="17" s="1"/>
  <c r="E12" i="17"/>
  <c r="I11" i="17"/>
  <c r="F11" i="17"/>
  <c r="H11" i="17" s="1"/>
  <c r="E11" i="17"/>
  <c r="J10" i="17"/>
  <c r="F10" i="17"/>
  <c r="G10" i="17" s="1"/>
  <c r="E10" i="17"/>
  <c r="J9" i="17"/>
  <c r="I9" i="17"/>
  <c r="F9" i="17"/>
  <c r="G9" i="17" s="1"/>
  <c r="E9" i="17"/>
  <c r="J10" i="6"/>
  <c r="I11" i="6"/>
  <c r="I12" i="6"/>
  <c r="I13" i="6"/>
  <c r="I14" i="6"/>
  <c r="F12" i="6"/>
  <c r="H12" i="6" s="1"/>
  <c r="F13" i="6"/>
  <c r="H13" i="6" s="1"/>
  <c r="F14" i="6"/>
  <c r="H14" i="6" s="1"/>
  <c r="E10" i="6"/>
  <c r="F10" i="6" s="1"/>
  <c r="E12" i="6"/>
  <c r="E13" i="6"/>
  <c r="E14" i="6"/>
  <c r="F9" i="6"/>
  <c r="H9" i="6" s="1"/>
  <c r="M15" i="6"/>
  <c r="H19" i="7" l="1"/>
  <c r="H18" i="7"/>
  <c r="H17" i="7"/>
  <c r="H16" i="7"/>
  <c r="H15" i="7"/>
  <c r="H14" i="7"/>
  <c r="G9" i="29"/>
  <c r="G12" i="29"/>
  <c r="G9" i="28"/>
  <c r="G12" i="28"/>
  <c r="G9" i="27"/>
  <c r="G12" i="27"/>
  <c r="G9" i="26"/>
  <c r="G12" i="26"/>
  <c r="G9" i="25"/>
  <c r="G12" i="25"/>
  <c r="G9" i="16"/>
  <c r="G12" i="16"/>
  <c r="E21" i="7"/>
  <c r="G9" i="13"/>
  <c r="G12" i="13"/>
  <c r="G9" i="12"/>
  <c r="G12" i="12"/>
  <c r="G14" i="24"/>
  <c r="G9" i="24"/>
  <c r="G12" i="24"/>
  <c r="H10" i="17"/>
  <c r="G12" i="17"/>
  <c r="H13" i="17"/>
  <c r="H9" i="17"/>
  <c r="G11" i="17"/>
  <c r="G14" i="17"/>
  <c r="G9" i="6"/>
  <c r="H10" i="6"/>
  <c r="G12" i="6"/>
  <c r="G10" i="6"/>
  <c r="H11" i="6"/>
  <c r="G14" i="6"/>
  <c r="G23" i="7"/>
  <c r="N15" i="17"/>
  <c r="F23" i="7"/>
  <c r="E12" i="7"/>
  <c r="E23" i="7" s="1"/>
  <c r="H13" i="7" l="1"/>
  <c r="D20" i="7" l="1"/>
  <c r="N15" i="6"/>
  <c r="H21" i="7" l="1"/>
  <c r="D23" i="7"/>
  <c r="C12" i="7"/>
  <c r="C23" i="7" s="1"/>
  <c r="A1" i="6" l="1"/>
  <c r="K15" i="6" l="1"/>
  <c r="B12" i="7" l="1"/>
  <c r="B23" i="7" s="1"/>
  <c r="H20" i="7"/>
  <c r="H22" i="7"/>
  <c r="H12" i="7"/>
  <c r="H23" i="7" l="1"/>
  <c r="B27" i="7" s="1"/>
</calcChain>
</file>

<file path=xl/sharedStrings.xml><?xml version="1.0" encoding="utf-8"?>
<sst xmlns="http://schemas.openxmlformats.org/spreadsheetml/2006/main" count="455" uniqueCount="80">
  <si>
    <t>Projectgegevens</t>
  </si>
  <si>
    <t>Omschrijving</t>
  </si>
  <si>
    <t>Personeelskosten</t>
  </si>
  <si>
    <t>Werkingskosten</t>
  </si>
  <si>
    <t>Investeringskosten</t>
  </si>
  <si>
    <t>Contactpersoon voor bijkomende informatie (naam, functie, telefoonnummer en emailadres):</t>
  </si>
  <si>
    <t>Naam van leverancier/aanbieder</t>
  </si>
  <si>
    <t>Personeelskost op het project</t>
  </si>
  <si>
    <t>Projectperiode (van xx/xx/20xx tot xx/xx/20xx)</t>
  </si>
  <si>
    <t>Totalen per partner bij begrotingsaanvraag</t>
  </si>
  <si>
    <t>Overheadkosten</t>
  </si>
  <si>
    <t>TOTAALOVERZICHT</t>
  </si>
  <si>
    <t>Ondernemingsnummer (BExxx.xxx.xxx)</t>
  </si>
  <si>
    <t>Externe prestaties</t>
  </si>
  <si>
    <t>Totale kosten</t>
  </si>
  <si>
    <t>Vertrouwelijk - Projectoverzicht</t>
  </si>
  <si>
    <t>Promotor</t>
  </si>
  <si>
    <t>Partner X</t>
  </si>
  <si>
    <t>Partner Y</t>
  </si>
  <si>
    <t xml:space="preserve"> INVESTERINGSKOSTEN </t>
  </si>
  <si>
    <t>Totaal ingediende mensuren</t>
  </si>
  <si>
    <t>Partner Z</t>
  </si>
  <si>
    <t>Projecttitel :</t>
  </si>
  <si>
    <t>Bedrag</t>
  </si>
  <si>
    <t>Omschrijving van de investeringskosten</t>
  </si>
  <si>
    <t xml:space="preserve">Verantwoording bij externe prestaties (kan gestaafd worden met offertes) </t>
  </si>
  <si>
    <t>(1) De kolom "Code" moet ingevuld worden met één van volgende codes. 
"w":  projectmedewerker met een werknemersstatuut (= met loonfiche en dus op payroll van het bedrijf)
"z":  projectmedewerker is zelfstandige 
 "p" : projectmedewerker is een particulier</t>
  </si>
  <si>
    <r>
      <t xml:space="preserve">Code: (1) Werknemer (w) Zelfstandige (z)  </t>
    </r>
    <r>
      <rPr>
        <sz val="9"/>
        <color theme="1"/>
        <rFont val="Arial"/>
        <family val="2"/>
      </rPr>
      <t xml:space="preserve">Particulier (p)  </t>
    </r>
  </si>
  <si>
    <t>(Standaard) uurtarief berekening jaar 1 (euro/uur)</t>
  </si>
  <si>
    <t>(Standaard) uurtarief berekening jaar 2 (euro/uur)</t>
  </si>
  <si>
    <t>Partner W</t>
  </si>
  <si>
    <t>Organisatie die optreedt als promotor/aanvrager :</t>
  </si>
  <si>
    <t>Contactpersoon bij de promotor ingeval bijkomende budgettaire informatie nodig is  (naam, functie, telefoonnummer en emailadres):</t>
  </si>
  <si>
    <t>Bruto maandloon januari Jaar 1 (euro)</t>
  </si>
  <si>
    <t>Bruto maandloon januari Jaar 2 (euro)</t>
  </si>
  <si>
    <t xml:space="preserve"> Ingezette mensuren    jaar 1</t>
  </si>
  <si>
    <t>TOTAAL WERKINGSKOSTEN</t>
  </si>
  <si>
    <t>TOTAAL INVESTERINGSKOSTEN</t>
  </si>
  <si>
    <t>Naam van projectmedewerker of personeelscategorie (indien persoon nog niet gekend is)</t>
  </si>
  <si>
    <t>Naam projectmedewerker of personeelscategorie (indien persoon nog niet gekend is)</t>
  </si>
  <si>
    <t>Projectperiode (van xx/xx/20xx tot xx/xx/20xx) :</t>
  </si>
  <si>
    <t>Naam van de organisatie van de projectpartner  :</t>
  </si>
  <si>
    <t>Contactpersoon bij de projectpartner ingeval bijkomende budgettaire informatie nodig is  (naam, functie, telefoonnummer en emailadres):</t>
  </si>
  <si>
    <r>
      <t xml:space="preserve">Code: (1) Werknemer (w) Zelfstandige (z) </t>
    </r>
    <r>
      <rPr>
        <sz val="9"/>
        <color theme="1"/>
        <rFont val="Arial"/>
        <family val="2"/>
      </rPr>
      <t xml:space="preserve">Particulier (p)  </t>
    </r>
  </si>
  <si>
    <t xml:space="preserve"> Overheadkost (euro)</t>
  </si>
  <si>
    <t>TOTAAL KOSTEN EXTERNE PRESTATIES</t>
  </si>
  <si>
    <t>Naam van de begunstigde partner</t>
  </si>
  <si>
    <t>TOTAAL PERSONEELSKOSTEN</t>
  </si>
  <si>
    <t>Verantwoording bij investeringskosten (kan gestaafd worden met offertes)</t>
  </si>
  <si>
    <t>(Standaard) uurtarief berekening  jaar 1 (euro/uur)</t>
  </si>
  <si>
    <t>Verantwoording bij de personeelskosten (verplicht in te vullen!)</t>
  </si>
  <si>
    <t>Waarnemingen &amp; Waarshuwingen 2025-2027 [+naam coördinerende organisatie]</t>
  </si>
  <si>
    <t>(Standaard) uurtarief berekening  jaar 2 (euro/uur)</t>
  </si>
  <si>
    <t>Bruto maandloon januari Jaar 3 (euro)</t>
  </si>
  <si>
    <t>(Standaard) uurtarief berekening jaar 3 (euro/uur)</t>
  </si>
  <si>
    <t xml:space="preserve"> Ingezette mensuren    jaar 2</t>
  </si>
  <si>
    <t>Ingezette mensuren    jaar 3</t>
  </si>
  <si>
    <t>naam project:</t>
  </si>
  <si>
    <t>Projectnaam :</t>
  </si>
  <si>
    <t xml:space="preserve">(2) OVERHEADKOSTEN (max 15% vd personeelskosten) </t>
  </si>
  <si>
    <t xml:space="preserve">(1) PERSONEELSKOSTEN
</t>
  </si>
  <si>
    <t>(3) WERKINGSKOSTEN</t>
  </si>
  <si>
    <t>(4) EXTERNE PRESTATIES</t>
  </si>
  <si>
    <t xml:space="preserve">(5)  INVESTERINGSKOSTEN </t>
  </si>
  <si>
    <t>(2) OVERHEADKOSTEN (max 15% vd personeelskosten)</t>
  </si>
  <si>
    <t xml:space="preserve">(4) EXTERNE PRESTATIES </t>
  </si>
  <si>
    <t>Partner Q</t>
  </si>
  <si>
    <t>Partner R</t>
  </si>
  <si>
    <t>Partner S</t>
  </si>
  <si>
    <t>Partner T</t>
  </si>
  <si>
    <t>Partner U</t>
  </si>
  <si>
    <t>Partner V</t>
  </si>
  <si>
    <t>versie 14 maart 2024</t>
  </si>
  <si>
    <t>Totale projectkost</t>
  </si>
  <si>
    <t>Waarvan aangevraagde overheidssubsidie (max. 900.000 euro; max 60% vd totale projectkost)</t>
  </si>
  <si>
    <t>%</t>
  </si>
  <si>
    <t xml:space="preserve">Cofinanciering (min. 40% van de totale projectkost); </t>
  </si>
  <si>
    <t xml:space="preserve">naam cofinandierder </t>
  </si>
  <si>
    <t>Totaal</t>
  </si>
  <si>
    <t>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</si>
</sst>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0.00\ &quot;€&quot;;\-#,##0.00\ &quot;€&quot;"/>
    <numFmt numFmtId="44" formatCode="_-* #,##0.00\ &quot;€&quot;_-;\-* #,##0.00\ &quot;€&quot;_-;_-* &quot;-&quot;??\ &quot;€&quot;_-;_-@_-"/>
    <numFmt numFmtId="164" formatCode="_ &quot;€&quot;\ * #,##0.00_ ;_ &quot;€&quot;\ * \-#,##0.00_ ;_ &quot;€&quot;\ * &quot;-&quot;??_ ;_ @_ "/>
    <numFmt numFmtId="165" formatCode="_ * #,##0.00_ ;_ * \-#,##0.00_ ;_ * &quot;-&quot;??_ ;_ @_ "/>
    <numFmt numFmtId="166" formatCode="0.0"/>
    <numFmt numFmtId="167" formatCode="#,##0\ &quot;€&quot;"/>
    <numFmt numFmtId="168" formatCode="0.0%"/>
    <numFmt numFmtId="169" formatCode="#,##0.00\ &quot;€&quot;"/>
    <numFmt numFmtId="170" formatCode="#,##0.00\ _€"/>
  </numFmts>
  <fonts count="29" x14ac:knownFonts="1">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Arial"/>
      <family val="2"/>
    </font>
    <font>
      <i/>
      <sz val="9"/>
      <name val="Arial"/>
      <family val="2"/>
    </font>
    <font>
      <b/>
      <sz val="9"/>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sz val="8"/>
      <name val="Arial"/>
      <family val="2"/>
    </font>
    <font>
      <b/>
      <sz val="8"/>
      <name val="Arial"/>
      <family val="2"/>
    </font>
    <font>
      <b/>
      <sz val="14"/>
      <color theme="0"/>
      <name val="Arial"/>
      <family val="2"/>
    </font>
    <font>
      <b/>
      <sz val="11"/>
      <color theme="0"/>
      <name val="Arial"/>
      <family val="2"/>
    </font>
    <font>
      <sz val="8.5"/>
      <color theme="0"/>
      <name val="Arial"/>
      <family val="2"/>
    </font>
    <font>
      <sz val="11"/>
      <color theme="1"/>
      <name val="Calibri"/>
      <family val="2"/>
      <scheme val="minor"/>
    </font>
    <font>
      <sz val="8.5"/>
      <name val="MS Sans Serif"/>
      <family val="2"/>
    </font>
    <font>
      <sz val="8"/>
      <name val="Calibri"/>
      <family val="2"/>
      <scheme val="minor"/>
    </font>
    <font>
      <i/>
      <sz val="12"/>
      <color rgb="FF666666"/>
      <name val="Arial"/>
      <family val="2"/>
    </font>
    <font>
      <b/>
      <sz val="11"/>
      <color rgb="FFFF0000"/>
      <name val="Arial"/>
      <family val="2"/>
    </font>
    <font>
      <b/>
      <sz val="11"/>
      <color rgb="FFFF0000"/>
      <name val="Calibri"/>
      <family val="2"/>
      <scheme val="minor"/>
    </font>
    <font>
      <i/>
      <sz val="8.5"/>
      <name val="Arial"/>
      <family val="2"/>
    </font>
    <font>
      <b/>
      <sz val="11"/>
      <color theme="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21" fillId="0" borderId="0" applyFont="0" applyFill="0" applyBorder="0" applyAlignment="0" applyProtection="0"/>
    <xf numFmtId="44" fontId="21" fillId="0" borderId="0" applyFont="0" applyFill="0" applyBorder="0" applyAlignment="0" applyProtection="0"/>
    <xf numFmtId="165" fontId="21" fillId="0" borderId="0" applyFont="0" applyFill="0" applyBorder="0" applyAlignment="0" applyProtection="0"/>
  </cellStyleXfs>
  <cellXfs count="276">
    <xf numFmtId="0" fontId="0" fillId="0" borderId="0" xfId="0"/>
    <xf numFmtId="3" fontId="6" fillId="0" borderId="0" xfId="0" applyNumberFormat="1" applyFont="1" applyAlignment="1">
      <alignment horizontal="center" wrapText="1"/>
    </xf>
    <xf numFmtId="0" fontId="2" fillId="0" borderId="0" xfId="0" applyFont="1"/>
    <xf numFmtId="0" fontId="2" fillId="0" borderId="0" xfId="0" applyFont="1" applyAlignment="1">
      <alignment horizontal="center"/>
    </xf>
    <xf numFmtId="0" fontId="4" fillId="0" borderId="0" xfId="0" applyFont="1"/>
    <xf numFmtId="0" fontId="3" fillId="0" borderId="0" xfId="0" applyFont="1"/>
    <xf numFmtId="0" fontId="3" fillId="0" borderId="0" xfId="0" applyFont="1" applyAlignment="1">
      <alignment horizontal="center"/>
    </xf>
    <xf numFmtId="0" fontId="5"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7" fillId="0" borderId="0" xfId="0" applyFont="1" applyAlignment="1">
      <alignment horizontal="center" wrapText="1"/>
    </xf>
    <xf numFmtId="3" fontId="7" fillId="0" borderId="0" xfId="0" applyNumberFormat="1" applyFont="1" applyAlignment="1">
      <alignment horizontal="center" wrapText="1"/>
    </xf>
    <xf numFmtId="0" fontId="6" fillId="0" borderId="0" xfId="0" applyFont="1" applyAlignment="1">
      <alignment wrapText="1"/>
    </xf>
    <xf numFmtId="0" fontId="5" fillId="0" borderId="0" xfId="0" applyFont="1" applyAlignment="1">
      <alignment vertical="center"/>
    </xf>
    <xf numFmtId="167" fontId="12" fillId="3" borderId="21" xfId="0" applyNumberFormat="1" applyFont="1" applyFill="1" applyBorder="1" applyAlignment="1">
      <alignment horizontal="center" vertical="center"/>
    </xf>
    <xf numFmtId="0" fontId="2" fillId="0" borderId="3" xfId="0" applyFont="1" applyBorder="1" applyAlignment="1" applyProtection="1">
      <alignment horizontal="left" vertical="center" wrapText="1"/>
      <protection locked="0"/>
    </xf>
    <xf numFmtId="167" fontId="16" fillId="0" borderId="5" xfId="0" applyNumberFormat="1" applyFont="1" applyBorder="1" applyAlignment="1" applyProtection="1">
      <alignment horizontal="center" vertical="center" wrapText="1"/>
      <protection locked="0"/>
    </xf>
    <xf numFmtId="0" fontId="2" fillId="0" borderId="23"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8" fillId="0" borderId="0" xfId="0" applyFont="1" applyAlignment="1">
      <alignment vertical="top"/>
    </xf>
    <xf numFmtId="0" fontId="11" fillId="0" borderId="0" xfId="0" applyFont="1" applyProtection="1">
      <protection locked="0"/>
    </xf>
    <xf numFmtId="166" fontId="8" fillId="0" borderId="19" xfId="0" applyNumberFormat="1" applyFont="1" applyBorder="1" applyAlignment="1" applyProtection="1">
      <alignment horizontal="center" vertical="center"/>
      <protection locked="0"/>
    </xf>
    <xf numFmtId="166" fontId="8" fillId="0" borderId="22" xfId="0" applyNumberFormat="1" applyFont="1" applyBorder="1" applyAlignment="1" applyProtection="1">
      <alignment horizontal="center" vertical="center"/>
      <protection locked="0"/>
    </xf>
    <xf numFmtId="167" fontId="8" fillId="0" borderId="18" xfId="0" applyNumberFormat="1" applyFont="1" applyBorder="1" applyAlignment="1" applyProtection="1">
      <alignment horizontal="center" vertical="center"/>
      <protection locked="0"/>
    </xf>
    <xf numFmtId="167" fontId="8" fillId="0" borderId="20" xfId="0" applyNumberFormat="1" applyFont="1" applyBorder="1" applyAlignment="1" applyProtection="1">
      <alignment horizontal="center" vertical="center"/>
      <protection locked="0"/>
    </xf>
    <xf numFmtId="167" fontId="8" fillId="0" borderId="5" xfId="0" applyNumberFormat="1" applyFont="1" applyBorder="1" applyAlignment="1" applyProtection="1">
      <alignment horizontal="center" vertical="center"/>
      <protection locked="0"/>
    </xf>
    <xf numFmtId="167" fontId="8" fillId="0" borderId="6" xfId="0" applyNumberFormat="1" applyFont="1" applyBorder="1" applyAlignment="1" applyProtection="1">
      <alignment horizontal="center" vertical="center"/>
      <protection locked="0"/>
    </xf>
    <xf numFmtId="167" fontId="8" fillId="3" borderId="50" xfId="0" applyNumberFormat="1" applyFont="1" applyFill="1" applyBorder="1" applyAlignment="1">
      <alignment horizontal="center"/>
    </xf>
    <xf numFmtId="167" fontId="8" fillId="3" borderId="47" xfId="0" applyNumberFormat="1" applyFont="1" applyFill="1" applyBorder="1" applyAlignment="1">
      <alignment horizontal="center"/>
    </xf>
    <xf numFmtId="166" fontId="11" fillId="3" borderId="27" xfId="0" applyNumberFormat="1" applyFont="1" applyFill="1" applyBorder="1" applyAlignment="1">
      <alignment horizontal="center"/>
    </xf>
    <xf numFmtId="0" fontId="3" fillId="0" borderId="0" xfId="0" applyFont="1" applyAlignment="1">
      <alignment vertical="top"/>
    </xf>
    <xf numFmtId="0" fontId="4" fillId="0" borderId="0" xfId="0" applyFont="1" applyProtection="1">
      <protection locked="0"/>
    </xf>
    <xf numFmtId="0" fontId="2" fillId="0" borderId="0" xfId="0" applyFont="1" applyProtection="1">
      <protection locked="0"/>
    </xf>
    <xf numFmtId="0" fontId="3" fillId="0" borderId="0" xfId="0" applyFont="1" applyAlignment="1" applyProtection="1">
      <alignment vertical="top"/>
      <protection locked="0"/>
    </xf>
    <xf numFmtId="0" fontId="3" fillId="0" borderId="0" xfId="0" applyFont="1" applyProtection="1">
      <protection locked="0"/>
    </xf>
    <xf numFmtId="0" fontId="2" fillId="0" borderId="0" xfId="0" applyFont="1" applyAlignment="1" applyProtection="1">
      <alignment vertical="center"/>
      <protection locked="0"/>
    </xf>
    <xf numFmtId="0" fontId="0" fillId="0" borderId="0" xfId="0" applyProtection="1">
      <protection locked="0"/>
    </xf>
    <xf numFmtId="168" fontId="2" fillId="0" borderId="0" xfId="0" applyNumberFormat="1" applyFont="1"/>
    <xf numFmtId="0" fontId="8" fillId="3" borderId="35" xfId="0" applyFont="1" applyFill="1" applyBorder="1" applyAlignment="1">
      <alignment horizontal="left" vertical="center"/>
    </xf>
    <xf numFmtId="166" fontId="9" fillId="4" borderId="5" xfId="0" applyNumberFormat="1" applyFont="1" applyFill="1" applyBorder="1" applyAlignment="1" applyProtection="1">
      <alignment horizontal="center" vertical="center"/>
      <protection locked="0"/>
    </xf>
    <xf numFmtId="167" fontId="9" fillId="5" borderId="5" xfId="0" applyNumberFormat="1" applyFont="1" applyFill="1" applyBorder="1" applyAlignment="1" applyProtection="1">
      <alignment horizontal="center" vertical="center"/>
      <protection locked="0"/>
    </xf>
    <xf numFmtId="0" fontId="8" fillId="0" borderId="0" xfId="0" applyFont="1" applyAlignment="1">
      <alignment horizontal="left" vertical="center" wrapText="1"/>
    </xf>
    <xf numFmtId="0" fontId="8" fillId="3" borderId="36" xfId="0" applyFont="1" applyFill="1" applyBorder="1" applyAlignment="1">
      <alignment horizontal="left" vertical="center"/>
    </xf>
    <xf numFmtId="0" fontId="8" fillId="3" borderId="31" xfId="0" applyFont="1" applyFill="1" applyBorder="1" applyAlignment="1">
      <alignment horizontal="left" vertical="center"/>
    </xf>
    <xf numFmtId="49" fontId="11" fillId="3" borderId="10"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8" fillId="0" borderId="0" xfId="0" applyFont="1" applyAlignment="1" applyProtection="1">
      <alignment vertical="center" wrapText="1"/>
      <protection locked="0"/>
    </xf>
    <xf numFmtId="0" fontId="17"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0" borderId="5" xfId="0" applyFont="1" applyBorder="1"/>
    <xf numFmtId="0" fontId="9" fillId="0" borderId="5" xfId="0" applyFont="1" applyBorder="1" applyAlignment="1" applyProtection="1">
      <alignment horizontal="left"/>
      <protection locked="0"/>
    </xf>
    <xf numFmtId="0" fontId="9" fillId="0" borderId="5" xfId="0" applyFont="1" applyBorder="1" applyAlignment="1" applyProtection="1">
      <alignment horizontal="center"/>
      <protection locked="0"/>
    </xf>
    <xf numFmtId="0" fontId="26" fillId="0" borderId="0" xfId="0" applyFont="1" applyProtection="1">
      <protection locked="0"/>
    </xf>
    <xf numFmtId="0" fontId="2" fillId="0" borderId="0" xfId="0" applyFont="1" applyAlignment="1" applyProtection="1">
      <alignment horizontal="center"/>
      <protection locked="0"/>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3" fillId="0" borderId="0" xfId="0" applyFont="1" applyProtection="1">
      <protection locked="0"/>
    </xf>
    <xf numFmtId="0" fontId="4" fillId="4" borderId="5" xfId="0" applyFont="1" applyFill="1" applyBorder="1" applyAlignment="1">
      <alignment horizontal="center" vertical="center" wrapText="1"/>
    </xf>
    <xf numFmtId="0" fontId="4" fillId="4" borderId="24" xfId="0" applyFont="1" applyFill="1" applyBorder="1" applyAlignment="1">
      <alignment horizontal="center" vertical="center" wrapText="1"/>
    </xf>
    <xf numFmtId="169" fontId="25" fillId="6" borderId="27" xfId="0" applyNumberFormat="1" applyFont="1" applyFill="1" applyBorder="1" applyAlignment="1" applyProtection="1">
      <alignment horizontal="center" vertical="center"/>
      <protection locked="0"/>
    </xf>
    <xf numFmtId="169" fontId="25" fillId="6" borderId="10" xfId="0" applyNumberFormat="1" applyFont="1" applyFill="1" applyBorder="1" applyAlignment="1">
      <alignment horizontal="center" vertical="center"/>
    </xf>
    <xf numFmtId="0" fontId="18" fillId="4" borderId="41" xfId="0" applyFont="1" applyFill="1" applyBorder="1" applyAlignment="1">
      <alignment horizontal="center" vertical="center"/>
    </xf>
    <xf numFmtId="0" fontId="18" fillId="4" borderId="0" xfId="0" applyFont="1" applyFill="1" applyAlignment="1">
      <alignment horizontal="center" vertical="center"/>
    </xf>
    <xf numFmtId="7" fontId="11" fillId="6" borderId="27" xfId="0" applyNumberFormat="1" applyFont="1" applyFill="1" applyBorder="1" applyAlignment="1">
      <alignment horizontal="center"/>
    </xf>
    <xf numFmtId="7" fontId="11" fillId="3" borderId="27" xfId="0" applyNumberFormat="1" applyFont="1" applyFill="1" applyBorder="1" applyAlignment="1">
      <alignment horizontal="center"/>
    </xf>
    <xf numFmtId="0" fontId="9" fillId="0" borderId="24" xfId="0" applyFont="1" applyBorder="1" applyAlignment="1" applyProtection="1">
      <alignment horizontal="left"/>
      <protection locked="0"/>
    </xf>
    <xf numFmtId="0" fontId="9" fillId="0" borderId="24" xfId="0" applyFont="1" applyBorder="1" applyAlignment="1" applyProtection="1">
      <alignment horizontal="center"/>
      <protection locked="0"/>
    </xf>
    <xf numFmtId="167" fontId="9" fillId="5" borderId="24" xfId="0" applyNumberFormat="1" applyFont="1" applyFill="1" applyBorder="1" applyAlignment="1" applyProtection="1">
      <alignment horizontal="center" vertical="center"/>
      <protection locked="0"/>
    </xf>
    <xf numFmtId="0" fontId="8" fillId="3" borderId="22" xfId="0" applyFont="1" applyFill="1" applyBorder="1" applyAlignment="1">
      <alignment vertical="center"/>
    </xf>
    <xf numFmtId="0" fontId="8" fillId="3" borderId="4" xfId="0" applyFont="1" applyFill="1" applyBorder="1" applyAlignment="1">
      <alignment vertical="center"/>
    </xf>
    <xf numFmtId="0" fontId="2" fillId="0" borderId="5" xfId="0" applyFont="1" applyBorder="1" applyAlignment="1">
      <alignment vertical="center" wrapText="1"/>
    </xf>
    <xf numFmtId="0" fontId="19" fillId="2" borderId="52" xfId="0" applyFont="1" applyFill="1" applyBorder="1" applyAlignment="1">
      <alignment horizontal="center" vertical="center"/>
    </xf>
    <xf numFmtId="0" fontId="19" fillId="2" borderId="51" xfId="0" applyFont="1" applyFill="1" applyBorder="1" applyAlignment="1">
      <alignment horizontal="center" vertical="center"/>
    </xf>
    <xf numFmtId="0" fontId="8" fillId="3" borderId="49"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42" xfId="0" applyFont="1" applyFill="1" applyBorder="1" applyAlignment="1">
      <alignment horizontal="center" vertical="center" wrapText="1"/>
    </xf>
    <xf numFmtId="7" fontId="11" fillId="3" borderId="8" xfId="0" applyNumberFormat="1" applyFont="1" applyFill="1" applyBorder="1" applyAlignment="1">
      <alignment horizontal="center"/>
    </xf>
    <xf numFmtId="167" fontId="8" fillId="0" borderId="22" xfId="0" applyNumberFormat="1" applyFont="1" applyBorder="1" applyAlignment="1" applyProtection="1">
      <alignment horizontal="center" vertical="center"/>
      <protection locked="0"/>
    </xf>
    <xf numFmtId="0" fontId="2" fillId="4" borderId="22" xfId="0" applyFont="1" applyFill="1" applyBorder="1" applyAlignment="1">
      <alignment horizontal="left" vertical="center" wrapText="1"/>
    </xf>
    <xf numFmtId="0" fontId="2" fillId="4" borderId="4" xfId="0" applyFont="1" applyFill="1" applyBorder="1" applyAlignment="1">
      <alignment horizontal="left" vertical="center" wrapText="1"/>
    </xf>
    <xf numFmtId="3" fontId="24" fillId="0" borderId="0" xfId="0" applyNumberFormat="1" applyFont="1" applyAlignment="1">
      <alignment horizontal="center"/>
    </xf>
    <xf numFmtId="0" fontId="2" fillId="4" borderId="22" xfId="0" applyFont="1" applyFill="1" applyBorder="1" applyAlignment="1">
      <alignment vertical="center" wrapText="1"/>
    </xf>
    <xf numFmtId="0" fontId="2" fillId="4" borderId="4" xfId="0" applyFont="1" applyFill="1" applyBorder="1" applyAlignment="1">
      <alignment vertical="center" wrapText="1"/>
    </xf>
    <xf numFmtId="167" fontId="9" fillId="5" borderId="24" xfId="0" applyNumberFormat="1" applyFont="1" applyFill="1" applyBorder="1" applyAlignment="1" applyProtection="1">
      <alignment horizontal="right" vertical="center"/>
      <protection locked="0"/>
    </xf>
    <xf numFmtId="7" fontId="25" fillId="6" borderId="27" xfId="0" applyNumberFormat="1" applyFont="1" applyFill="1" applyBorder="1" applyAlignment="1">
      <alignment horizontal="center" vertical="center"/>
    </xf>
    <xf numFmtId="169" fontId="25" fillId="6" borderId="27" xfId="0" applyNumberFormat="1" applyFont="1" applyFill="1" applyBorder="1" applyAlignment="1">
      <alignment horizontal="center" vertical="center"/>
    </xf>
    <xf numFmtId="166" fontId="9" fillId="4" borderId="24" xfId="0" applyNumberFormat="1" applyFont="1" applyFill="1" applyBorder="1" applyAlignment="1" applyProtection="1">
      <alignment horizontal="center" vertical="center"/>
      <protection locked="0"/>
    </xf>
    <xf numFmtId="170" fontId="12" fillId="3" borderId="27" xfId="0" applyNumberFormat="1" applyFont="1" applyFill="1" applyBorder="1" applyAlignment="1">
      <alignment horizontal="center" vertical="center"/>
    </xf>
    <xf numFmtId="0" fontId="11" fillId="3" borderId="1" xfId="0" applyFont="1" applyFill="1" applyBorder="1" applyAlignment="1">
      <alignment vertical="center"/>
    </xf>
    <xf numFmtId="169" fontId="15" fillId="6" borderId="2" xfId="8" applyNumberFormat="1" applyFont="1" applyFill="1" applyBorder="1" applyAlignment="1" applyProtection="1">
      <alignment horizontal="center" vertical="center"/>
      <protection locked="0"/>
    </xf>
    <xf numFmtId="0" fontId="9" fillId="0" borderId="18" xfId="0" applyFont="1" applyBorder="1" applyAlignment="1" applyProtection="1">
      <alignment horizontal="left"/>
      <protection locked="0"/>
    </xf>
    <xf numFmtId="0" fontId="8" fillId="3" borderId="27" xfId="0" applyFont="1" applyFill="1" applyBorder="1" applyAlignment="1">
      <alignment horizontal="center" vertical="center" wrapText="1"/>
    </xf>
    <xf numFmtId="0" fontId="9" fillId="0" borderId="18" xfId="0" applyFont="1" applyBorder="1" applyAlignment="1" applyProtection="1">
      <alignment horizontal="center"/>
      <protection locked="0"/>
    </xf>
    <xf numFmtId="167" fontId="9" fillId="5" borderId="18" xfId="0" applyNumberFormat="1" applyFont="1" applyFill="1" applyBorder="1" applyAlignment="1" applyProtection="1">
      <alignment horizontal="center" vertical="center"/>
      <protection locked="0"/>
    </xf>
    <xf numFmtId="166" fontId="9" fillId="4" borderId="18" xfId="0" applyNumberFormat="1" applyFont="1" applyFill="1" applyBorder="1" applyAlignment="1" applyProtection="1">
      <alignment horizontal="center" vertical="center"/>
      <protection locked="0"/>
    </xf>
    <xf numFmtId="49" fontId="8" fillId="3" borderId="10" xfId="0" applyNumberFormat="1" applyFont="1" applyFill="1" applyBorder="1" applyAlignment="1">
      <alignment horizontal="center" vertical="center" wrapText="1"/>
    </xf>
    <xf numFmtId="0" fontId="28" fillId="0" borderId="0" xfId="0" applyFont="1"/>
    <xf numFmtId="0" fontId="11" fillId="0" borderId="51" xfId="0" applyFont="1" applyBorder="1" applyAlignment="1" applyProtection="1">
      <alignment horizontal="right" vertical="center" wrapText="1"/>
      <protection locked="0"/>
    </xf>
    <xf numFmtId="0" fontId="11" fillId="0" borderId="43" xfId="0" applyFont="1" applyBorder="1" applyAlignment="1" applyProtection="1">
      <alignment horizontal="right" vertical="center" wrapText="1"/>
      <protection locked="0"/>
    </xf>
    <xf numFmtId="0" fontId="28" fillId="7" borderId="5" xfId="0" applyFont="1" applyFill="1" applyBorder="1" applyAlignment="1">
      <alignment horizontal="center"/>
    </xf>
    <xf numFmtId="0" fontId="0" fillId="0" borderId="5" xfId="0" applyBorder="1"/>
    <xf numFmtId="0" fontId="28" fillId="0" borderId="53" xfId="0" applyFont="1" applyBorder="1"/>
    <xf numFmtId="0" fontId="0" fillId="0" borderId="54" xfId="0" applyBorder="1"/>
    <xf numFmtId="0" fontId="0" fillId="8" borderId="55" xfId="0" applyFill="1" applyBorder="1"/>
    <xf numFmtId="169" fontId="15" fillId="8" borderId="2" xfId="8" applyNumberFormat="1" applyFont="1" applyFill="1" applyBorder="1" applyAlignment="1" applyProtection="1">
      <alignment horizontal="center" vertical="center"/>
      <protection locked="0"/>
    </xf>
    <xf numFmtId="0" fontId="4" fillId="3" borderId="2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4" borderId="2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11" fillId="3" borderId="29"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0" fillId="4" borderId="22" xfId="0" applyFont="1" applyFill="1" applyBorder="1" applyAlignment="1">
      <alignment horizontal="left" vertical="center" wrapText="1"/>
    </xf>
    <xf numFmtId="0" fontId="20" fillId="4" borderId="4" xfId="0" applyFont="1" applyFill="1" applyBorder="1" applyAlignment="1">
      <alignment horizontal="left" vertical="center" wrapText="1"/>
    </xf>
    <xf numFmtId="0" fontId="20" fillId="4" borderId="15"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4" fillId="3" borderId="9"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7" fillId="0" borderId="29" xfId="0" applyFont="1" applyBorder="1" applyAlignment="1">
      <alignment horizontal="left" vertical="top" wrapText="1"/>
    </xf>
    <xf numFmtId="0" fontId="27" fillId="0" borderId="28" xfId="0" applyFont="1" applyBorder="1" applyAlignment="1">
      <alignment horizontal="left" vertical="top" wrapText="1"/>
    </xf>
    <xf numFmtId="0" fontId="27" fillId="0" borderId="30" xfId="0" applyFont="1" applyBorder="1" applyAlignment="1">
      <alignment horizontal="left" vertical="top" wrapText="1"/>
    </xf>
    <xf numFmtId="0" fontId="27" fillId="0" borderId="41" xfId="0" applyFont="1" applyBorder="1" applyAlignment="1">
      <alignment horizontal="left" vertical="top" wrapText="1"/>
    </xf>
    <xf numFmtId="0" fontId="27" fillId="0" borderId="0" xfId="0" applyFont="1" applyAlignment="1">
      <alignment horizontal="left" vertical="top" wrapText="1"/>
    </xf>
    <xf numFmtId="0" fontId="27" fillId="0" borderId="26" xfId="0" applyFont="1" applyBorder="1" applyAlignment="1">
      <alignment horizontal="left" vertical="top" wrapText="1"/>
    </xf>
    <xf numFmtId="0" fontId="27" fillId="0" borderId="32" xfId="0" applyFont="1" applyBorder="1" applyAlignment="1">
      <alignment horizontal="left" vertical="top" wrapText="1"/>
    </xf>
    <xf numFmtId="0" fontId="27" fillId="0" borderId="33" xfId="0" applyFont="1" applyBorder="1" applyAlignment="1">
      <alignment horizontal="left" vertical="top" wrapText="1"/>
    </xf>
    <xf numFmtId="0" fontId="27" fillId="0" borderId="34" xfId="0" applyFont="1" applyBorder="1" applyAlignment="1">
      <alignment horizontal="left" vertical="top" wrapText="1"/>
    </xf>
    <xf numFmtId="0" fontId="19" fillId="2" borderId="0" xfId="0" applyFont="1" applyFill="1" applyAlignment="1">
      <alignment horizontal="center" vertical="center"/>
    </xf>
    <xf numFmtId="0" fontId="19" fillId="2" borderId="52"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2" xfId="0" applyFont="1" applyFill="1" applyBorder="1" applyAlignment="1">
      <alignment horizontal="center" vertical="center"/>
    </xf>
    <xf numFmtId="0" fontId="2" fillId="0" borderId="22"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0" xfId="0" applyFont="1" applyAlignment="1">
      <alignment horizontal="left"/>
    </xf>
    <xf numFmtId="0" fontId="2" fillId="0" borderId="0" xfId="0" applyFont="1" applyAlignment="1">
      <alignment horizontal="center"/>
    </xf>
    <xf numFmtId="0" fontId="17" fillId="3" borderId="4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6" fillId="0" borderId="22"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22"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0" fillId="0" borderId="41"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10" fillId="0" borderId="33" xfId="0" applyFont="1" applyBorder="1" applyAlignment="1" applyProtection="1">
      <alignment horizontal="left" vertical="top" wrapText="1"/>
      <protection locked="0"/>
    </xf>
    <xf numFmtId="0" fontId="10" fillId="0" borderId="34" xfId="0" applyFont="1" applyBorder="1" applyAlignment="1" applyProtection="1">
      <alignment horizontal="left" vertical="top" wrapText="1"/>
      <protection locked="0"/>
    </xf>
    <xf numFmtId="0" fontId="17" fillId="3" borderId="8"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9" fillId="0" borderId="16"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9" fillId="0" borderId="3"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25" xfId="0" applyFont="1" applyBorder="1" applyAlignment="1" applyProtection="1">
      <alignment horizontal="left"/>
      <protection locked="0"/>
    </xf>
    <xf numFmtId="0" fontId="9" fillId="0" borderId="36" xfId="0" applyFont="1" applyBorder="1" applyAlignment="1" applyProtection="1">
      <alignment horizontal="left"/>
      <protection locked="0"/>
    </xf>
    <xf numFmtId="0" fontId="9" fillId="0" borderId="43"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9" fillId="0" borderId="0" xfId="0" applyFont="1" applyAlignment="1">
      <alignment horizontal="left" vertical="top"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4" fillId="0" borderId="39" xfId="0" applyFont="1" applyBorder="1" applyAlignment="1" applyProtection="1">
      <alignment horizontal="left" vertical="top" wrapText="1"/>
      <protection locked="0"/>
    </xf>
    <xf numFmtId="0" fontId="14" fillId="0" borderId="31" xfId="0" applyFont="1" applyBorder="1" applyAlignment="1" applyProtection="1">
      <alignment horizontal="left" vertical="top" wrapText="1"/>
      <protection locked="0"/>
    </xf>
    <xf numFmtId="0" fontId="14" fillId="0" borderId="40" xfId="0" applyFont="1" applyBorder="1" applyAlignment="1" applyProtection="1">
      <alignment horizontal="left" vertical="top" wrapText="1"/>
      <protection locked="0"/>
    </xf>
    <xf numFmtId="0" fontId="14" fillId="0" borderId="41"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0" fontId="14" fillId="0" borderId="32" xfId="0" applyFont="1" applyBorder="1" applyAlignment="1" applyProtection="1">
      <alignment horizontal="left" vertical="top" wrapText="1"/>
      <protection locked="0"/>
    </xf>
    <xf numFmtId="0" fontId="14" fillId="0" borderId="33"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8" fillId="0" borderId="0" xfId="0" applyFont="1" applyAlignment="1">
      <alignment horizontal="left" vertical="center" wrapText="1"/>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9" fillId="2" borderId="41" xfId="0" applyFont="1" applyFill="1" applyBorder="1" applyAlignment="1">
      <alignment horizontal="center" vertical="center" wrapText="1"/>
    </xf>
    <xf numFmtId="0" fontId="0" fillId="0" borderId="0" xfId="0"/>
    <xf numFmtId="0" fontId="18" fillId="2" borderId="41" xfId="0" applyFont="1" applyFill="1" applyBorder="1" applyAlignment="1">
      <alignment horizontal="center" vertical="center"/>
    </xf>
    <xf numFmtId="0" fontId="18" fillId="2" borderId="0" xfId="0" applyFont="1" applyFill="1" applyAlignment="1">
      <alignment horizontal="center" vertical="center"/>
    </xf>
    <xf numFmtId="0" fontId="18" fillId="2" borderId="33" xfId="0" applyFont="1" applyFill="1" applyBorder="1" applyAlignment="1">
      <alignment horizontal="center" vertical="center"/>
    </xf>
    <xf numFmtId="0" fontId="8" fillId="0" borderId="22"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15"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0" borderId="15"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3" borderId="22" xfId="0" applyFont="1" applyFill="1" applyBorder="1" applyAlignment="1">
      <alignment horizontal="left" vertical="center"/>
    </xf>
    <xf numFmtId="0" fontId="8" fillId="3" borderId="4" xfId="0" applyFont="1" applyFill="1" applyBorder="1" applyAlignment="1">
      <alignment horizontal="left" vertical="center"/>
    </xf>
    <xf numFmtId="0" fontId="19" fillId="2" borderId="41" xfId="0" applyFont="1" applyFill="1" applyBorder="1" applyAlignment="1">
      <alignment horizontal="center" vertical="center"/>
    </xf>
    <xf numFmtId="0" fontId="8" fillId="0" borderId="5" xfId="0" applyFont="1" applyBorder="1" applyAlignment="1" applyProtection="1">
      <alignment horizontal="left" vertical="center"/>
      <protection locked="0"/>
    </xf>
    <xf numFmtId="0" fontId="9" fillId="0" borderId="16" xfId="0" applyFont="1" applyBorder="1" applyProtection="1">
      <protection locked="0"/>
    </xf>
    <xf numFmtId="0" fontId="9" fillId="0" borderId="17" xfId="0" applyFont="1" applyBorder="1" applyProtection="1">
      <protection locked="0"/>
    </xf>
    <xf numFmtId="0" fontId="9" fillId="0" borderId="19" xfId="0" applyFont="1" applyBorder="1" applyProtection="1">
      <protection locked="0"/>
    </xf>
    <xf numFmtId="0" fontId="9" fillId="0" borderId="3" xfId="0" applyFont="1" applyBorder="1" applyProtection="1">
      <protection locked="0"/>
    </xf>
    <xf numFmtId="0" fontId="9" fillId="0" borderId="4" xfId="0" applyFont="1" applyBorder="1" applyProtection="1">
      <protection locked="0"/>
    </xf>
    <xf numFmtId="0" fontId="9" fillId="0" borderId="22" xfId="0" applyFont="1" applyBorder="1" applyProtection="1">
      <protection locked="0"/>
    </xf>
    <xf numFmtId="0" fontId="9" fillId="0" borderId="43" xfId="0" applyFont="1" applyBorder="1" applyProtection="1">
      <protection locked="0"/>
    </xf>
    <xf numFmtId="0" fontId="9" fillId="0" borderId="35" xfId="0" applyFont="1" applyBorder="1" applyProtection="1">
      <protection locked="0"/>
    </xf>
    <xf numFmtId="0" fontId="9" fillId="0" borderId="23" xfId="0" applyFont="1" applyBorder="1" applyProtection="1">
      <protection locked="0"/>
    </xf>
    <xf numFmtId="0" fontId="9" fillId="0" borderId="25" xfId="0" applyFont="1" applyBorder="1" applyProtection="1">
      <protection locked="0"/>
    </xf>
    <xf numFmtId="0" fontId="9" fillId="0" borderId="36" xfId="0" applyFont="1" applyBorder="1" applyProtection="1">
      <protection locked="0"/>
    </xf>
    <xf numFmtId="0" fontId="20" fillId="4" borderId="22" xfId="0" applyFont="1" applyFill="1" applyBorder="1" applyAlignment="1">
      <alignment vertical="center" wrapText="1"/>
    </xf>
    <xf numFmtId="0" fontId="20" fillId="4" borderId="4" xfId="0" applyFont="1" applyFill="1" applyBorder="1" applyAlignment="1">
      <alignment vertical="center" wrapText="1"/>
    </xf>
    <xf numFmtId="0" fontId="2" fillId="4" borderId="22" xfId="0" applyFont="1" applyFill="1" applyBorder="1" applyAlignment="1">
      <alignment vertical="center" wrapText="1"/>
    </xf>
    <xf numFmtId="0" fontId="2" fillId="4" borderId="4" xfId="0" applyFont="1" applyFill="1" applyBorder="1" applyAlignment="1">
      <alignment vertical="center" wrapText="1"/>
    </xf>
    <xf numFmtId="0" fontId="20" fillId="4" borderId="15" xfId="0" applyFont="1" applyFill="1" applyBorder="1" applyAlignment="1">
      <alignment vertical="center" wrapText="1"/>
    </xf>
    <xf numFmtId="0" fontId="20" fillId="4" borderId="7" xfId="0" applyFont="1" applyFill="1" applyBorder="1" applyAlignment="1">
      <alignment vertical="center" wrapText="1"/>
    </xf>
    <xf numFmtId="0" fontId="19" fillId="2" borderId="51" xfId="0" applyFont="1" applyFill="1" applyBorder="1" applyAlignment="1">
      <alignment horizontal="center" vertical="center"/>
    </xf>
    <xf numFmtId="0" fontId="27" fillId="0" borderId="29"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0" xfId="0" applyFont="1" applyAlignment="1">
      <alignment horizontal="center" vertical="center" wrapText="1"/>
    </xf>
    <xf numFmtId="0" fontId="27" fillId="0" borderId="26"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 fillId="0" borderId="5" xfId="0" applyFont="1" applyBorder="1" applyAlignment="1" applyProtection="1">
      <alignment horizontal="left"/>
      <protection locked="0"/>
    </xf>
    <xf numFmtId="0" fontId="10" fillId="0" borderId="41"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26" xfId="0" applyFont="1" applyBorder="1" applyAlignment="1" applyProtection="1">
      <alignment horizontal="center" vertical="top" wrapText="1"/>
      <protection locked="0"/>
    </xf>
    <xf numFmtId="0" fontId="10" fillId="0" borderId="32" xfId="0" applyFont="1" applyBorder="1" applyAlignment="1" applyProtection="1">
      <alignment horizontal="center" vertical="top" wrapText="1"/>
      <protection locked="0"/>
    </xf>
    <xf numFmtId="0" fontId="10" fillId="0" borderId="33" xfId="0" applyFont="1" applyBorder="1" applyAlignment="1" applyProtection="1">
      <alignment horizontal="center" vertical="top" wrapText="1"/>
      <protection locked="0"/>
    </xf>
    <xf numFmtId="0" fontId="10" fillId="0" borderId="34" xfId="0" applyFont="1" applyBorder="1" applyAlignment="1" applyProtection="1">
      <alignment horizontal="center" vertical="top" wrapText="1"/>
      <protection locked="0"/>
    </xf>
    <xf numFmtId="0" fontId="8"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11" fillId="3" borderId="49" xfId="0" applyFont="1" applyFill="1" applyBorder="1" applyAlignment="1" applyProtection="1">
      <alignment horizontal="center" vertical="center" wrapText="1"/>
      <protection locked="0"/>
    </xf>
    <xf numFmtId="0" fontId="11" fillId="3" borderId="48" xfId="0" applyFont="1" applyFill="1" applyBorder="1" applyAlignment="1" applyProtection="1">
      <alignment horizontal="center" vertical="center" wrapText="1"/>
      <protection locked="0"/>
    </xf>
    <xf numFmtId="0" fontId="18" fillId="2" borderId="32" xfId="0" applyFont="1" applyFill="1" applyBorder="1" applyAlignment="1">
      <alignment horizontal="center" vertical="center"/>
    </xf>
    <xf numFmtId="0" fontId="19" fillId="2" borderId="13" xfId="0" applyFont="1" applyFill="1" applyBorder="1" applyAlignment="1">
      <alignment horizontal="center" vertical="center"/>
    </xf>
    <xf numFmtId="0" fontId="8" fillId="0" borderId="37" xfId="0" applyFont="1" applyBorder="1" applyAlignment="1" applyProtection="1">
      <alignment horizontal="left" vertical="center"/>
      <protection locked="0"/>
    </xf>
    <xf numFmtId="0" fontId="8" fillId="3" borderId="7" xfId="0" applyFont="1" applyFill="1" applyBorder="1" applyAlignment="1">
      <alignment horizontal="left" vertical="center" wrapText="1"/>
    </xf>
    <xf numFmtId="0" fontId="8" fillId="0" borderId="15"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11" fillId="3" borderId="30" xfId="0" applyFont="1" applyFill="1" applyBorder="1" applyAlignment="1" applyProtection="1">
      <alignment horizontal="center" vertical="center" wrapText="1"/>
      <protection locked="0"/>
    </xf>
    <xf numFmtId="0" fontId="11" fillId="3" borderId="34" xfId="0" applyFont="1" applyFill="1" applyBorder="1" applyAlignment="1" applyProtection="1">
      <alignment horizontal="center" vertical="center" wrapText="1"/>
      <protection locked="0"/>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1" fillId="3" borderId="28" xfId="0" applyFont="1" applyFill="1" applyBorder="1" applyAlignment="1" applyProtection="1">
      <alignment horizontal="center" vertical="center" wrapText="1"/>
      <protection locked="0"/>
    </xf>
    <xf numFmtId="0" fontId="11" fillId="3" borderId="33" xfId="0"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5" fillId="0" borderId="0" xfId="0" applyFont="1" applyAlignment="1" applyProtection="1">
      <alignment horizontal="center" vertical="center" wrapText="1"/>
      <protection locked="0"/>
    </xf>
  </cellXfs>
  <cellStyles count="11">
    <cellStyle name="Comma 2" xfId="5" xr:uid="{00000000-0005-0000-0000-000000000000}"/>
    <cellStyle name="Currency 2" xfId="7" xr:uid="{00000000-0005-0000-0000-000001000000}"/>
    <cellStyle name="Komma 2" xfId="2" xr:uid="{00000000-0005-0000-0000-000003000000}"/>
    <cellStyle name="Komma 3" xfId="10" xr:uid="{8958F6C6-9372-4BAB-94B3-D531743B7955}"/>
    <cellStyle name="Normal 2" xfId="1" xr:uid="{00000000-0005-0000-0000-000004000000}"/>
    <cellStyle name="Percent 2" xfId="6" xr:uid="{00000000-0005-0000-0000-000005000000}"/>
    <cellStyle name="Procent" xfId="8" builtinId="5"/>
    <cellStyle name="Procent 2" xfId="3" xr:uid="{00000000-0005-0000-0000-000006000000}"/>
    <cellStyle name="Standaard" xfId="0" builtinId="0"/>
    <cellStyle name="Valuta 2" xfId="4" xr:uid="{00000000-0005-0000-0000-000008000000}"/>
    <cellStyle name="Valuta 3" xfId="9" xr:uid="{30C02C9B-6E8A-401D-A4D7-C4C7112D1BAA}"/>
  </cellStyles>
  <dxfs count="33">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theme="0" tint="-0.14996795556505021"/>
        </patternFill>
      </fill>
    </dxf>
    <dxf>
      <font>
        <color theme="0" tint="-0.14996795556505021"/>
      </font>
      <fill>
        <patternFill>
          <bgColor theme="0" tint="-0.1499679555650502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167641</xdr:rowOff>
    </xdr:from>
    <xdr:to>
      <xdr:col>16</xdr:col>
      <xdr:colOff>190500</xdr:colOff>
      <xdr:row>26</xdr:row>
      <xdr:rowOff>142875</xdr:rowOff>
    </xdr:to>
    <xdr:sp macro="" textlink="">
      <xdr:nvSpPr>
        <xdr:cNvPr id="2" name="Tekstvak 1">
          <a:extLst>
            <a:ext uri="{FF2B5EF4-FFF2-40B4-BE49-F238E27FC236}">
              <a16:creationId xmlns:a16="http://schemas.microsoft.com/office/drawing/2014/main" id="{AC7F0302-15AB-C692-3DD3-2DE342CFD149}"/>
            </a:ext>
          </a:extLst>
        </xdr:cNvPr>
        <xdr:cNvSpPr txBox="1"/>
      </xdr:nvSpPr>
      <xdr:spPr>
        <a:xfrm>
          <a:off x="152400" y="167641"/>
          <a:ext cx="9896475" cy="4928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300" b="1"/>
            <a:t>Deze pagina bevat algemene richtlijnen voor het invullen van dit</a:t>
          </a:r>
          <a:r>
            <a:rPr lang="nl-BE" sz="1300" b="1" baseline="0"/>
            <a:t> excelbestand</a:t>
          </a:r>
          <a:r>
            <a:rPr lang="nl-BE" sz="1300" b="1"/>
            <a:t>. Lees deze aandachtig voor u start.</a:t>
          </a:r>
        </a:p>
        <a:p>
          <a:endParaRPr lang="nl-BE" sz="1300" b="1"/>
        </a:p>
        <a:p>
          <a:r>
            <a:rPr lang="nl-BE" sz="1300" b="1"/>
            <a:t>De informatie omtrent de BEGROTINGSAANVRAAG ingegeven. Deze is opgebouwd uit drie </a:t>
          </a:r>
          <a:r>
            <a:rPr lang="nl-BE" sz="1300" b="1" baseline="0"/>
            <a:t>subdelen</a:t>
          </a:r>
          <a:r>
            <a:rPr lang="nl-BE" sz="1300" b="1"/>
            <a:t>:</a:t>
          </a:r>
        </a:p>
        <a:p>
          <a:r>
            <a:rPr lang="nl-BE" sz="1300" b="1"/>
            <a:t>1) tabbladen "begrotingsaanvraag</a:t>
          </a:r>
          <a:r>
            <a:rPr lang="nl-BE" sz="1300" b="1" baseline="0"/>
            <a:t> promotor" &amp; </a:t>
          </a:r>
          <a:r>
            <a:rPr lang="nl-BE" sz="1300" b="1"/>
            <a:t> "begrotingsaanvraag partner" in te vullen door elke gesubsidieerde </a:t>
          </a:r>
          <a:r>
            <a:rPr lang="nl-BE" sz="1300" b="1" baseline="0"/>
            <a:t>partner</a:t>
          </a:r>
          <a:r>
            <a:rPr lang="nl-BE" sz="1300" b="1"/>
            <a:t> afzonderlijk</a:t>
          </a:r>
        </a:p>
        <a:p>
          <a:r>
            <a:rPr lang="nl-BE" sz="1300" b="1"/>
            <a:t>2) tabblad "Totaal begrotingsaanvraag", waarin de cijfers uit de afzonderlijke tabbladen bij elkaar worden gevoegd  (voorlaatste tabblad)</a:t>
          </a:r>
        </a:p>
        <a:p>
          <a:r>
            <a:rPr lang="nl-BE" sz="1300" b="1"/>
            <a:t>3) cofinanciering (laatste tabblad)</a:t>
          </a:r>
        </a:p>
        <a:p>
          <a:endParaRPr lang="nl-BE" sz="1300" b="1"/>
        </a:p>
        <a:p>
          <a:r>
            <a:rPr lang="nl-BE" sz="1300" b="1"/>
            <a:t>Merk</a:t>
          </a:r>
          <a:r>
            <a:rPr lang="nl-BE" sz="1300" b="1" baseline="0"/>
            <a:t> op dat ...</a:t>
          </a:r>
        </a:p>
        <a:p>
          <a:r>
            <a:rPr lang="nl-BE" sz="1300" b="1" baseline="0"/>
            <a:t>De totale subsidie door de overheid maximaal 900.000 euro bedraagt voor de totale projectperiode (2025-2027). </a:t>
          </a:r>
        </a:p>
        <a:p>
          <a:r>
            <a:rPr lang="nl-BE" sz="1300" b="1" baseline="0"/>
            <a:t>De subsidie maximaal 60% bedraagt van de subsidiabele kosten.</a:t>
          </a:r>
        </a:p>
        <a:p>
          <a:r>
            <a:rPr lang="nl-BE" sz="1300" b="1"/>
            <a:t>De cofinanciering door</a:t>
          </a:r>
          <a:r>
            <a:rPr lang="nl-BE" sz="1300" b="1" baseline="0"/>
            <a:t> o.a. de sector minimaal 40% bedraagt van de totale projectkost. </a:t>
          </a:r>
          <a:endParaRPr lang="nl-BE" sz="1300" b="1"/>
        </a:p>
        <a:p>
          <a:endParaRPr lang="nl-BE" sz="1300" b="1"/>
        </a:p>
        <a:p>
          <a:r>
            <a:rPr lang="nl-BE" sz="1300" b="1"/>
            <a:t>De tabbladen zijn opgebouwd voor drie projectjaren. </a:t>
          </a:r>
        </a:p>
        <a:p>
          <a:r>
            <a:rPr lang="nl-BE" sz="1300" b="1"/>
            <a:t>Alle kostenstaten worden door de promotor van het project verzameld. De</a:t>
          </a:r>
          <a:r>
            <a:rPr lang="nl-BE" sz="1300" b="1" baseline="0"/>
            <a:t> promotor</a:t>
          </a:r>
          <a:r>
            <a:rPr lang="nl-BE" sz="1300" b="1"/>
            <a:t> controleert het tabblad "Totaal begrotingsaanvraag". Alle tabbladen worden verzameld in hetzelfde Excelbestand.  Dit Excelbestand (geen pdf) wordt opgeladen via het e-loket bij het indienen van een projectaanvraag.</a:t>
          </a:r>
        </a:p>
        <a:p>
          <a:endParaRPr lang="nl-BE" sz="1300" b="1"/>
        </a:p>
        <a:p>
          <a:endParaRPr lang="nl-BE" sz="1300" b="1"/>
        </a:p>
        <a:p>
          <a:endParaRPr lang="nl-BE" sz="1300" b="1"/>
        </a:p>
        <a:p>
          <a:endParaRPr lang="nl-BE" sz="1300" b="1"/>
        </a:p>
        <a:p>
          <a:r>
            <a:rPr lang="nl-BE" sz="1300" b="1"/>
            <a:t>Ingeval van vragen/onduidelijkheden bij het invullen van dit excelbestand kan je steeds mailen</a:t>
          </a:r>
          <a:r>
            <a:rPr lang="nl-BE" sz="1300" b="1" baseline="0"/>
            <a:t> naar info</a:t>
          </a:r>
          <a:r>
            <a:rPr lang="nl-BE" sz="1300" b="1">
              <a:solidFill>
                <a:sysClr val="windowText" lastClr="000000"/>
              </a:solidFill>
            </a:rPr>
            <a:t>@lv.vlaanderen.be met vraag</a:t>
          </a:r>
          <a:r>
            <a:rPr lang="nl-BE" sz="1300" b="1" baseline="0">
              <a:solidFill>
                <a:sysClr val="windowText" lastClr="000000"/>
              </a:solidFill>
            </a:rPr>
            <a:t> voor doorverwijzing naar "Q2 sectoradvies Plant"</a:t>
          </a:r>
          <a:endParaRPr lang="nl-BE" sz="1300" b="1">
            <a:solidFill>
              <a:sysClr val="windowText" lastClr="000000"/>
            </a:solidFill>
          </a:endParaRPr>
        </a:p>
        <a:p>
          <a:endParaRPr lang="nl-BE"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xdr:col>
      <xdr:colOff>428625</xdr:colOff>
      <xdr:row>30</xdr:row>
      <xdr:rowOff>0</xdr:rowOff>
    </xdr:from>
    <xdr:ext cx="3571875" cy="638176"/>
    <xdr:sp macro="" textlink="">
      <xdr:nvSpPr>
        <xdr:cNvPr id="5" name="Tekstvak 4">
          <a:extLst>
            <a:ext uri="{FF2B5EF4-FFF2-40B4-BE49-F238E27FC236}">
              <a16:creationId xmlns:a16="http://schemas.microsoft.com/office/drawing/2014/main" id="{2BDEACB6-2FBB-430B-B0D6-7C9C365A8844}"/>
            </a:ext>
          </a:extLst>
        </xdr:cNvPr>
        <xdr:cNvSpPr txBox="1"/>
      </xdr:nvSpPr>
      <xdr:spPr>
        <a:xfrm>
          <a:off x="5210175" y="766762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3</xdr:col>
      <xdr:colOff>438150</xdr:colOff>
      <xdr:row>24</xdr:row>
      <xdr:rowOff>161925</xdr:rowOff>
    </xdr:from>
    <xdr:ext cx="5753101" cy="847725"/>
    <xdr:sp macro="" textlink="">
      <xdr:nvSpPr>
        <xdr:cNvPr id="2" name="Tekstvak 1">
          <a:extLst>
            <a:ext uri="{FF2B5EF4-FFF2-40B4-BE49-F238E27FC236}">
              <a16:creationId xmlns:a16="http://schemas.microsoft.com/office/drawing/2014/main" id="{A6852CF9-6324-4259-B0CD-C5F640111649}"/>
            </a:ext>
          </a:extLst>
        </xdr:cNvPr>
        <xdr:cNvSpPr txBox="1"/>
      </xdr:nvSpPr>
      <xdr:spPr>
        <a:xfrm>
          <a:off x="5219700" y="6267450"/>
          <a:ext cx="5753101" cy="84772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200025</xdr:colOff>
      <xdr:row>38</xdr:row>
      <xdr:rowOff>9525</xdr:rowOff>
    </xdr:from>
    <xdr:ext cx="3571875" cy="857250"/>
    <xdr:sp macro="" textlink="">
      <xdr:nvSpPr>
        <xdr:cNvPr id="4" name="Tekstvak 3">
          <a:extLst>
            <a:ext uri="{FF2B5EF4-FFF2-40B4-BE49-F238E27FC236}">
              <a16:creationId xmlns:a16="http://schemas.microsoft.com/office/drawing/2014/main" id="{B943ACE9-D2E0-47F6-BEBC-5680B1EC11D5}"/>
            </a:ext>
          </a:extLst>
        </xdr:cNvPr>
        <xdr:cNvSpPr txBox="1"/>
      </xdr:nvSpPr>
      <xdr:spPr>
        <a:xfrm>
          <a:off x="7410450" y="917257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219075</xdr:colOff>
      <xdr:row>61</xdr:row>
      <xdr:rowOff>9525</xdr:rowOff>
    </xdr:from>
    <xdr:ext cx="3571875" cy="857250"/>
    <xdr:sp macro="" textlink="">
      <xdr:nvSpPr>
        <xdr:cNvPr id="3" name="Tekstvak 2">
          <a:extLst>
            <a:ext uri="{FF2B5EF4-FFF2-40B4-BE49-F238E27FC236}">
              <a16:creationId xmlns:a16="http://schemas.microsoft.com/office/drawing/2014/main" id="{907C7193-EBF1-4580-B2A9-5CC95B760574}"/>
            </a:ext>
          </a:extLst>
        </xdr:cNvPr>
        <xdr:cNvSpPr txBox="1"/>
      </xdr:nvSpPr>
      <xdr:spPr>
        <a:xfrm>
          <a:off x="7429500" y="1212532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a:t>
          </a:r>
          <a:r>
            <a:rPr lang="nl-BE" sz="1100" baseline="0">
              <a:solidFill>
                <a:srgbClr val="FF0000"/>
              </a:solidFill>
            </a:rPr>
            <a:t>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4</xdr:col>
      <xdr:colOff>0</xdr:colOff>
      <xdr:row>30</xdr:row>
      <xdr:rowOff>180975</xdr:rowOff>
    </xdr:from>
    <xdr:ext cx="3571875" cy="638176"/>
    <xdr:sp macro="" textlink="">
      <xdr:nvSpPr>
        <xdr:cNvPr id="6" name="Tekstvak 5">
          <a:extLst>
            <a:ext uri="{FF2B5EF4-FFF2-40B4-BE49-F238E27FC236}">
              <a16:creationId xmlns:a16="http://schemas.microsoft.com/office/drawing/2014/main" id="{AF332C90-01D5-43F3-94AF-343DE2571AFE}"/>
            </a:ext>
          </a:extLst>
        </xdr:cNvPr>
        <xdr:cNvSpPr txBox="1"/>
      </xdr:nvSpPr>
      <xdr:spPr>
        <a:xfrm>
          <a:off x="5836920" y="848677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4</xdr:col>
      <xdr:colOff>0</xdr:colOff>
      <xdr:row>25</xdr:row>
      <xdr:rowOff>0</xdr:rowOff>
    </xdr:from>
    <xdr:ext cx="5753101" cy="895350"/>
    <xdr:sp macro="" textlink="">
      <xdr:nvSpPr>
        <xdr:cNvPr id="7" name="Tekstvak 6">
          <a:extLst>
            <a:ext uri="{FF2B5EF4-FFF2-40B4-BE49-F238E27FC236}">
              <a16:creationId xmlns:a16="http://schemas.microsoft.com/office/drawing/2014/main" id="{49459A58-2409-48EC-9697-BD81D3F1A276}"/>
            </a:ext>
          </a:extLst>
        </xdr:cNvPr>
        <xdr:cNvSpPr txBox="1"/>
      </xdr:nvSpPr>
      <xdr:spPr>
        <a:xfrm>
          <a:off x="5836920" y="7216140"/>
          <a:ext cx="5753101" cy="8953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781050</xdr:colOff>
      <xdr:row>39</xdr:row>
      <xdr:rowOff>57150</xdr:rowOff>
    </xdr:from>
    <xdr:ext cx="3571875" cy="857250"/>
    <xdr:sp macro="" textlink="">
      <xdr:nvSpPr>
        <xdr:cNvPr id="8" name="Tekstvak 7">
          <a:extLst>
            <a:ext uri="{FF2B5EF4-FFF2-40B4-BE49-F238E27FC236}">
              <a16:creationId xmlns:a16="http://schemas.microsoft.com/office/drawing/2014/main" id="{98BA7EB2-4A9C-430F-832D-34AB5810EF2B}"/>
            </a:ext>
          </a:extLst>
        </xdr:cNvPr>
        <xdr:cNvSpPr txBox="1"/>
      </xdr:nvSpPr>
      <xdr:spPr>
        <a:xfrm>
          <a:off x="8515350" y="100774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781050</xdr:colOff>
      <xdr:row>61</xdr:row>
      <xdr:rowOff>19050</xdr:rowOff>
    </xdr:from>
    <xdr:ext cx="3571875" cy="857250"/>
    <xdr:sp macro="" textlink="">
      <xdr:nvSpPr>
        <xdr:cNvPr id="9" name="Tekstvak 8">
          <a:extLst>
            <a:ext uri="{FF2B5EF4-FFF2-40B4-BE49-F238E27FC236}">
              <a16:creationId xmlns:a16="http://schemas.microsoft.com/office/drawing/2014/main" id="{1818FA86-2810-4851-9658-950D82A2AF7D}"/>
            </a:ext>
          </a:extLst>
        </xdr:cNvPr>
        <xdr:cNvSpPr txBox="1"/>
      </xdr:nvSpPr>
      <xdr:spPr>
        <a:xfrm>
          <a:off x="8515350" y="154876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xdr:col>
      <xdr:colOff>781050</xdr:colOff>
      <xdr:row>31</xdr:row>
      <xdr:rowOff>104775</xdr:rowOff>
    </xdr:from>
    <xdr:ext cx="3571875" cy="638176"/>
    <xdr:sp macro="" textlink="">
      <xdr:nvSpPr>
        <xdr:cNvPr id="5" name="Tekstvak 4">
          <a:extLst>
            <a:ext uri="{FF2B5EF4-FFF2-40B4-BE49-F238E27FC236}">
              <a16:creationId xmlns:a16="http://schemas.microsoft.com/office/drawing/2014/main" id="{7EC71FD5-61FB-41EE-9EAB-62D8DEFE09CA}"/>
            </a:ext>
          </a:extLst>
        </xdr:cNvPr>
        <xdr:cNvSpPr txBox="1"/>
      </xdr:nvSpPr>
      <xdr:spPr>
        <a:xfrm>
          <a:off x="5562600" y="7124700"/>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3</xdr:col>
      <xdr:colOff>542925</xdr:colOff>
      <xdr:row>25</xdr:row>
      <xdr:rowOff>9525</xdr:rowOff>
    </xdr:from>
    <xdr:ext cx="5753101" cy="838200"/>
    <xdr:sp macro="" textlink="">
      <xdr:nvSpPr>
        <xdr:cNvPr id="2" name="Tekstvak 1">
          <a:extLst>
            <a:ext uri="{FF2B5EF4-FFF2-40B4-BE49-F238E27FC236}">
              <a16:creationId xmlns:a16="http://schemas.microsoft.com/office/drawing/2014/main" id="{881AB0DD-70BC-4682-93CC-3CEE475C5F89}"/>
            </a:ext>
          </a:extLst>
        </xdr:cNvPr>
        <xdr:cNvSpPr txBox="1"/>
      </xdr:nvSpPr>
      <xdr:spPr>
        <a:xfrm>
          <a:off x="5324475" y="5343525"/>
          <a:ext cx="5753101" cy="8382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190500</xdr:colOff>
      <xdr:row>36</xdr:row>
      <xdr:rowOff>114300</xdr:rowOff>
    </xdr:from>
    <xdr:ext cx="3571875" cy="857250"/>
    <xdr:sp macro="" textlink="">
      <xdr:nvSpPr>
        <xdr:cNvPr id="3" name="Tekstvak 2">
          <a:extLst>
            <a:ext uri="{FF2B5EF4-FFF2-40B4-BE49-F238E27FC236}">
              <a16:creationId xmlns:a16="http://schemas.microsoft.com/office/drawing/2014/main" id="{CAC779EE-A76B-408D-BE97-C1E621FC3C7E}"/>
            </a:ext>
          </a:extLst>
        </xdr:cNvPr>
        <xdr:cNvSpPr txBox="1"/>
      </xdr:nvSpPr>
      <xdr:spPr>
        <a:xfrm>
          <a:off x="7543800" y="735330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190500</xdr:colOff>
      <xdr:row>61</xdr:row>
      <xdr:rowOff>9525</xdr:rowOff>
    </xdr:from>
    <xdr:ext cx="3571875" cy="857250"/>
    <xdr:sp macro="" textlink="">
      <xdr:nvSpPr>
        <xdr:cNvPr id="4" name="Tekstvak 3">
          <a:extLst>
            <a:ext uri="{FF2B5EF4-FFF2-40B4-BE49-F238E27FC236}">
              <a16:creationId xmlns:a16="http://schemas.microsoft.com/office/drawing/2014/main" id="{3E8CF57A-DB3E-46A9-AC60-05827DFFEB6D}"/>
            </a:ext>
          </a:extLst>
        </xdr:cNvPr>
        <xdr:cNvSpPr txBox="1"/>
      </xdr:nvSpPr>
      <xdr:spPr>
        <a:xfrm>
          <a:off x="7543800" y="1103947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a:t>
          </a:r>
          <a:r>
            <a:rPr lang="nl-BE" sz="1100" baseline="0">
              <a:solidFill>
                <a:srgbClr val="FF0000"/>
              </a:solidFill>
            </a:rPr>
            <a:t>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4</xdr:col>
      <xdr:colOff>0</xdr:colOff>
      <xdr:row>30</xdr:row>
      <xdr:rowOff>180975</xdr:rowOff>
    </xdr:from>
    <xdr:ext cx="3571875" cy="638176"/>
    <xdr:sp macro="" textlink="">
      <xdr:nvSpPr>
        <xdr:cNvPr id="6" name="Tekstvak 5">
          <a:extLst>
            <a:ext uri="{FF2B5EF4-FFF2-40B4-BE49-F238E27FC236}">
              <a16:creationId xmlns:a16="http://schemas.microsoft.com/office/drawing/2014/main" id="{0A9FF915-E7BC-4932-80F0-F97655921AFF}"/>
            </a:ext>
          </a:extLst>
        </xdr:cNvPr>
        <xdr:cNvSpPr txBox="1"/>
      </xdr:nvSpPr>
      <xdr:spPr>
        <a:xfrm>
          <a:off x="5836920" y="848677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4</xdr:col>
      <xdr:colOff>0</xdr:colOff>
      <xdr:row>25</xdr:row>
      <xdr:rowOff>0</xdr:rowOff>
    </xdr:from>
    <xdr:ext cx="5753101" cy="895350"/>
    <xdr:sp macro="" textlink="">
      <xdr:nvSpPr>
        <xdr:cNvPr id="7" name="Tekstvak 6">
          <a:extLst>
            <a:ext uri="{FF2B5EF4-FFF2-40B4-BE49-F238E27FC236}">
              <a16:creationId xmlns:a16="http://schemas.microsoft.com/office/drawing/2014/main" id="{7EEAC9B0-6CF6-4020-A822-0F47B08BEC9B}"/>
            </a:ext>
          </a:extLst>
        </xdr:cNvPr>
        <xdr:cNvSpPr txBox="1"/>
      </xdr:nvSpPr>
      <xdr:spPr>
        <a:xfrm>
          <a:off x="5836920" y="7216140"/>
          <a:ext cx="5753101" cy="8953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781050</xdr:colOff>
      <xdr:row>39</xdr:row>
      <xdr:rowOff>57150</xdr:rowOff>
    </xdr:from>
    <xdr:ext cx="3571875" cy="857250"/>
    <xdr:sp macro="" textlink="">
      <xdr:nvSpPr>
        <xdr:cNvPr id="8" name="Tekstvak 7">
          <a:extLst>
            <a:ext uri="{FF2B5EF4-FFF2-40B4-BE49-F238E27FC236}">
              <a16:creationId xmlns:a16="http://schemas.microsoft.com/office/drawing/2014/main" id="{15FD2E30-FD91-450A-829D-1BCE8BDD1A57}"/>
            </a:ext>
          </a:extLst>
        </xdr:cNvPr>
        <xdr:cNvSpPr txBox="1"/>
      </xdr:nvSpPr>
      <xdr:spPr>
        <a:xfrm>
          <a:off x="8515350" y="100774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781050</xdr:colOff>
      <xdr:row>61</xdr:row>
      <xdr:rowOff>19050</xdr:rowOff>
    </xdr:from>
    <xdr:ext cx="3571875" cy="857250"/>
    <xdr:sp macro="" textlink="">
      <xdr:nvSpPr>
        <xdr:cNvPr id="9" name="Tekstvak 8">
          <a:extLst>
            <a:ext uri="{FF2B5EF4-FFF2-40B4-BE49-F238E27FC236}">
              <a16:creationId xmlns:a16="http://schemas.microsoft.com/office/drawing/2014/main" id="{F2888249-39EE-434C-B1B6-D2B6FF937D57}"/>
            </a:ext>
          </a:extLst>
        </xdr:cNvPr>
        <xdr:cNvSpPr txBox="1"/>
      </xdr:nvSpPr>
      <xdr:spPr>
        <a:xfrm>
          <a:off x="8515350" y="154876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581025</xdr:colOff>
      <xdr:row>31</xdr:row>
      <xdr:rowOff>28575</xdr:rowOff>
    </xdr:from>
    <xdr:ext cx="3571875" cy="638176"/>
    <xdr:sp macro="" textlink="">
      <xdr:nvSpPr>
        <xdr:cNvPr id="5" name="Tekstvak 4">
          <a:extLst>
            <a:ext uri="{FF2B5EF4-FFF2-40B4-BE49-F238E27FC236}">
              <a16:creationId xmlns:a16="http://schemas.microsoft.com/office/drawing/2014/main" id="{030B280D-347A-4DEB-A171-C7A49227C176}"/>
            </a:ext>
          </a:extLst>
        </xdr:cNvPr>
        <xdr:cNvSpPr txBox="1"/>
      </xdr:nvSpPr>
      <xdr:spPr>
        <a:xfrm>
          <a:off x="6296025" y="7315200"/>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3</xdr:col>
      <xdr:colOff>504825</xdr:colOff>
      <xdr:row>24</xdr:row>
      <xdr:rowOff>104775</xdr:rowOff>
    </xdr:from>
    <xdr:ext cx="5753101" cy="838200"/>
    <xdr:sp macro="" textlink="">
      <xdr:nvSpPr>
        <xdr:cNvPr id="2" name="Tekstvak 1">
          <a:extLst>
            <a:ext uri="{FF2B5EF4-FFF2-40B4-BE49-F238E27FC236}">
              <a16:creationId xmlns:a16="http://schemas.microsoft.com/office/drawing/2014/main" id="{8C2326A1-BC2E-4447-B89A-6EF4C8DB5D80}"/>
            </a:ext>
          </a:extLst>
        </xdr:cNvPr>
        <xdr:cNvSpPr txBox="1"/>
      </xdr:nvSpPr>
      <xdr:spPr>
        <a:xfrm>
          <a:off x="6581775" y="6162675"/>
          <a:ext cx="5753101" cy="8382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285750</xdr:colOff>
      <xdr:row>38</xdr:row>
      <xdr:rowOff>9525</xdr:rowOff>
    </xdr:from>
    <xdr:ext cx="3571875" cy="857250"/>
    <xdr:sp macro="" textlink="">
      <xdr:nvSpPr>
        <xdr:cNvPr id="3" name="Tekstvak 2">
          <a:extLst>
            <a:ext uri="{FF2B5EF4-FFF2-40B4-BE49-F238E27FC236}">
              <a16:creationId xmlns:a16="http://schemas.microsoft.com/office/drawing/2014/main" id="{340DDFBF-DE0F-4971-8724-F084F83C2C95}"/>
            </a:ext>
          </a:extLst>
        </xdr:cNvPr>
        <xdr:cNvSpPr txBox="1"/>
      </xdr:nvSpPr>
      <xdr:spPr>
        <a:xfrm>
          <a:off x="8810625" y="877252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266700</xdr:colOff>
      <xdr:row>60</xdr:row>
      <xdr:rowOff>152400</xdr:rowOff>
    </xdr:from>
    <xdr:ext cx="3571875" cy="857250"/>
    <xdr:sp macro="" textlink="">
      <xdr:nvSpPr>
        <xdr:cNvPr id="4" name="Tekstvak 3">
          <a:extLst>
            <a:ext uri="{FF2B5EF4-FFF2-40B4-BE49-F238E27FC236}">
              <a16:creationId xmlns:a16="http://schemas.microsoft.com/office/drawing/2014/main" id="{EA98E642-9339-42CF-AF92-7B8037A77D68}"/>
            </a:ext>
          </a:extLst>
        </xdr:cNvPr>
        <xdr:cNvSpPr txBox="1"/>
      </xdr:nvSpPr>
      <xdr:spPr>
        <a:xfrm>
          <a:off x="8791575" y="133159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a:t>
          </a:r>
          <a:r>
            <a:rPr lang="nl-BE" sz="1100" baseline="0">
              <a:solidFill>
                <a:srgbClr val="FF0000"/>
              </a:solidFill>
            </a:rPr>
            <a:t>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4</xdr:col>
      <xdr:colOff>0</xdr:colOff>
      <xdr:row>30</xdr:row>
      <xdr:rowOff>180975</xdr:rowOff>
    </xdr:from>
    <xdr:ext cx="3571875" cy="638176"/>
    <xdr:sp macro="" textlink="">
      <xdr:nvSpPr>
        <xdr:cNvPr id="6" name="Tekstvak 5">
          <a:extLst>
            <a:ext uri="{FF2B5EF4-FFF2-40B4-BE49-F238E27FC236}">
              <a16:creationId xmlns:a16="http://schemas.microsoft.com/office/drawing/2014/main" id="{403DBCAB-89B1-451B-8BE3-BB92163FAA07}"/>
            </a:ext>
          </a:extLst>
        </xdr:cNvPr>
        <xdr:cNvSpPr txBox="1"/>
      </xdr:nvSpPr>
      <xdr:spPr>
        <a:xfrm>
          <a:off x="5836920" y="848677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4</xdr:col>
      <xdr:colOff>0</xdr:colOff>
      <xdr:row>25</xdr:row>
      <xdr:rowOff>0</xdr:rowOff>
    </xdr:from>
    <xdr:ext cx="5753101" cy="895350"/>
    <xdr:sp macro="" textlink="">
      <xdr:nvSpPr>
        <xdr:cNvPr id="7" name="Tekstvak 6">
          <a:extLst>
            <a:ext uri="{FF2B5EF4-FFF2-40B4-BE49-F238E27FC236}">
              <a16:creationId xmlns:a16="http://schemas.microsoft.com/office/drawing/2014/main" id="{F90C9F5A-F199-4A43-83F0-2E8CEFCA01EB}"/>
            </a:ext>
          </a:extLst>
        </xdr:cNvPr>
        <xdr:cNvSpPr txBox="1"/>
      </xdr:nvSpPr>
      <xdr:spPr>
        <a:xfrm>
          <a:off x="5836920" y="7216140"/>
          <a:ext cx="5753101" cy="8953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781050</xdr:colOff>
      <xdr:row>39</xdr:row>
      <xdr:rowOff>57150</xdr:rowOff>
    </xdr:from>
    <xdr:ext cx="3571875" cy="857250"/>
    <xdr:sp macro="" textlink="">
      <xdr:nvSpPr>
        <xdr:cNvPr id="8" name="Tekstvak 7">
          <a:extLst>
            <a:ext uri="{FF2B5EF4-FFF2-40B4-BE49-F238E27FC236}">
              <a16:creationId xmlns:a16="http://schemas.microsoft.com/office/drawing/2014/main" id="{EED55330-4F5F-43D2-96D6-35B3D878AED6}"/>
            </a:ext>
          </a:extLst>
        </xdr:cNvPr>
        <xdr:cNvSpPr txBox="1"/>
      </xdr:nvSpPr>
      <xdr:spPr>
        <a:xfrm>
          <a:off x="8515350" y="100774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781050</xdr:colOff>
      <xdr:row>61</xdr:row>
      <xdr:rowOff>19050</xdr:rowOff>
    </xdr:from>
    <xdr:ext cx="3571875" cy="857250"/>
    <xdr:sp macro="" textlink="">
      <xdr:nvSpPr>
        <xdr:cNvPr id="9" name="Tekstvak 8">
          <a:extLst>
            <a:ext uri="{FF2B5EF4-FFF2-40B4-BE49-F238E27FC236}">
              <a16:creationId xmlns:a16="http://schemas.microsoft.com/office/drawing/2014/main" id="{816F553B-63FF-44F4-AC3F-B9873682E439}"/>
            </a:ext>
          </a:extLst>
        </xdr:cNvPr>
        <xdr:cNvSpPr txBox="1"/>
      </xdr:nvSpPr>
      <xdr:spPr>
        <a:xfrm>
          <a:off x="8515350" y="154876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190500</xdr:colOff>
      <xdr:row>22</xdr:row>
      <xdr:rowOff>104775</xdr:rowOff>
    </xdr:from>
    <xdr:ext cx="2228849" cy="495300"/>
    <xdr:sp macro="" textlink="">
      <xdr:nvSpPr>
        <xdr:cNvPr id="5" name="Tekstvak 4">
          <a:extLst>
            <a:ext uri="{FF2B5EF4-FFF2-40B4-BE49-F238E27FC236}">
              <a16:creationId xmlns:a16="http://schemas.microsoft.com/office/drawing/2014/main" id="{237EE912-86E9-41AA-9279-5EC04A49B806}"/>
            </a:ext>
          </a:extLst>
        </xdr:cNvPr>
        <xdr:cNvSpPr txBox="1"/>
      </xdr:nvSpPr>
      <xdr:spPr>
        <a:xfrm>
          <a:off x="190500" y="3800475"/>
          <a:ext cx="2228849" cy="4953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Vul</a:t>
          </a:r>
          <a:r>
            <a:rPr lang="nl-BE" sz="1100" baseline="0">
              <a:solidFill>
                <a:srgbClr val="FF0000"/>
              </a:solidFill>
            </a:rPr>
            <a:t> de namen in van de begunstigde partners in kolom 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704849</xdr:colOff>
      <xdr:row>24</xdr:row>
      <xdr:rowOff>95249</xdr:rowOff>
    </xdr:from>
    <xdr:ext cx="5753101" cy="752475"/>
    <xdr:sp macro="" textlink="">
      <xdr:nvSpPr>
        <xdr:cNvPr id="2" name="Tekstvak 1">
          <a:extLst>
            <a:ext uri="{FF2B5EF4-FFF2-40B4-BE49-F238E27FC236}">
              <a16:creationId xmlns:a16="http://schemas.microsoft.com/office/drawing/2014/main" id="{977169C2-2224-95A2-61FE-12AC08F8E6C6}"/>
            </a:ext>
          </a:extLst>
        </xdr:cNvPr>
        <xdr:cNvSpPr txBox="1"/>
      </xdr:nvSpPr>
      <xdr:spPr>
        <a:xfrm>
          <a:off x="5486399" y="6867524"/>
          <a:ext cx="5753101" cy="75247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C32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3</xdr:col>
      <xdr:colOff>685799</xdr:colOff>
      <xdr:row>29</xdr:row>
      <xdr:rowOff>19050</xdr:rowOff>
    </xdr:from>
    <xdr:ext cx="3571875" cy="638176"/>
    <xdr:sp macro="" textlink="">
      <xdr:nvSpPr>
        <xdr:cNvPr id="3" name="Tekstvak 2">
          <a:extLst>
            <a:ext uri="{FF2B5EF4-FFF2-40B4-BE49-F238E27FC236}">
              <a16:creationId xmlns:a16="http://schemas.microsoft.com/office/drawing/2014/main" id="{91501B95-3E23-441C-93AD-476F985E9DE5}"/>
            </a:ext>
          </a:extLst>
        </xdr:cNvPr>
        <xdr:cNvSpPr txBox="1"/>
      </xdr:nvSpPr>
      <xdr:spPr>
        <a:xfrm>
          <a:off x="5467349" y="858202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6</xdr:col>
      <xdr:colOff>514349</xdr:colOff>
      <xdr:row>40</xdr:row>
      <xdr:rowOff>19049</xdr:rowOff>
    </xdr:from>
    <xdr:ext cx="3571875" cy="733425"/>
    <xdr:sp macro="" textlink="">
      <xdr:nvSpPr>
        <xdr:cNvPr id="4" name="Tekstvak 3">
          <a:extLst>
            <a:ext uri="{FF2B5EF4-FFF2-40B4-BE49-F238E27FC236}">
              <a16:creationId xmlns:a16="http://schemas.microsoft.com/office/drawing/2014/main" id="{77C341FE-E79B-40AA-9CE5-8B2A196C89FF}"/>
            </a:ext>
          </a:extLst>
        </xdr:cNvPr>
        <xdr:cNvSpPr txBox="1"/>
      </xdr:nvSpPr>
      <xdr:spPr>
        <a:xfrm>
          <a:off x="7953374" y="9982199"/>
          <a:ext cx="3571875" cy="73342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504825</xdr:colOff>
      <xdr:row>60</xdr:row>
      <xdr:rowOff>200025</xdr:rowOff>
    </xdr:from>
    <xdr:ext cx="3571875" cy="857250"/>
    <xdr:sp macro="" textlink="">
      <xdr:nvSpPr>
        <xdr:cNvPr id="6" name="Tekstvak 5">
          <a:extLst>
            <a:ext uri="{FF2B5EF4-FFF2-40B4-BE49-F238E27FC236}">
              <a16:creationId xmlns:a16="http://schemas.microsoft.com/office/drawing/2014/main" id="{60BA600B-ADCF-4F59-B2AA-51907422F46A}"/>
            </a:ext>
          </a:extLst>
        </xdr:cNvPr>
        <xdr:cNvSpPr txBox="1"/>
      </xdr:nvSpPr>
      <xdr:spPr>
        <a:xfrm>
          <a:off x="7943850" y="1519237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30</xdr:row>
      <xdr:rowOff>180975</xdr:rowOff>
    </xdr:from>
    <xdr:ext cx="3571875" cy="638176"/>
    <xdr:sp macro="" textlink="">
      <xdr:nvSpPr>
        <xdr:cNvPr id="2" name="Tekstvak 1">
          <a:extLst>
            <a:ext uri="{FF2B5EF4-FFF2-40B4-BE49-F238E27FC236}">
              <a16:creationId xmlns:a16="http://schemas.microsoft.com/office/drawing/2014/main" id="{99FBEE68-5B09-4F32-B5DD-179AED287CB7}"/>
            </a:ext>
          </a:extLst>
        </xdr:cNvPr>
        <xdr:cNvSpPr txBox="1"/>
      </xdr:nvSpPr>
      <xdr:spPr>
        <a:xfrm>
          <a:off x="5836920" y="848677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4</xdr:col>
      <xdr:colOff>0</xdr:colOff>
      <xdr:row>25</xdr:row>
      <xdr:rowOff>0</xdr:rowOff>
    </xdr:from>
    <xdr:ext cx="5753101" cy="895350"/>
    <xdr:sp macro="" textlink="">
      <xdr:nvSpPr>
        <xdr:cNvPr id="3" name="Tekstvak 2">
          <a:extLst>
            <a:ext uri="{FF2B5EF4-FFF2-40B4-BE49-F238E27FC236}">
              <a16:creationId xmlns:a16="http://schemas.microsoft.com/office/drawing/2014/main" id="{6A3B9741-5228-49E4-A6B6-CAC2335D7D91}"/>
            </a:ext>
          </a:extLst>
        </xdr:cNvPr>
        <xdr:cNvSpPr txBox="1"/>
      </xdr:nvSpPr>
      <xdr:spPr>
        <a:xfrm>
          <a:off x="5836920" y="7216140"/>
          <a:ext cx="5753101" cy="8953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781050</xdr:colOff>
      <xdr:row>39</xdr:row>
      <xdr:rowOff>57150</xdr:rowOff>
    </xdr:from>
    <xdr:ext cx="3571875" cy="857250"/>
    <xdr:sp macro="" textlink="">
      <xdr:nvSpPr>
        <xdr:cNvPr id="4" name="Tekstvak 3">
          <a:extLst>
            <a:ext uri="{FF2B5EF4-FFF2-40B4-BE49-F238E27FC236}">
              <a16:creationId xmlns:a16="http://schemas.microsoft.com/office/drawing/2014/main" id="{B643FEE1-71F4-4B7D-8238-FF9307CE914B}"/>
            </a:ext>
          </a:extLst>
        </xdr:cNvPr>
        <xdr:cNvSpPr txBox="1"/>
      </xdr:nvSpPr>
      <xdr:spPr>
        <a:xfrm>
          <a:off x="8515350" y="100774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781050</xdr:colOff>
      <xdr:row>61</xdr:row>
      <xdr:rowOff>19050</xdr:rowOff>
    </xdr:from>
    <xdr:ext cx="3571875" cy="857250"/>
    <xdr:sp macro="" textlink="">
      <xdr:nvSpPr>
        <xdr:cNvPr id="5" name="Tekstvak 4">
          <a:extLst>
            <a:ext uri="{FF2B5EF4-FFF2-40B4-BE49-F238E27FC236}">
              <a16:creationId xmlns:a16="http://schemas.microsoft.com/office/drawing/2014/main" id="{415BBE04-719D-4A56-B4F5-400225DEBABD}"/>
            </a:ext>
          </a:extLst>
        </xdr:cNvPr>
        <xdr:cNvSpPr txBox="1"/>
      </xdr:nvSpPr>
      <xdr:spPr>
        <a:xfrm>
          <a:off x="8515350" y="154876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30</xdr:row>
      <xdr:rowOff>180975</xdr:rowOff>
    </xdr:from>
    <xdr:ext cx="3571875" cy="638176"/>
    <xdr:sp macro="" textlink="">
      <xdr:nvSpPr>
        <xdr:cNvPr id="2" name="Tekstvak 1">
          <a:extLst>
            <a:ext uri="{FF2B5EF4-FFF2-40B4-BE49-F238E27FC236}">
              <a16:creationId xmlns:a16="http://schemas.microsoft.com/office/drawing/2014/main" id="{9EECB199-31CB-44D5-87B2-5CBF747A58CA}"/>
            </a:ext>
          </a:extLst>
        </xdr:cNvPr>
        <xdr:cNvSpPr txBox="1"/>
      </xdr:nvSpPr>
      <xdr:spPr>
        <a:xfrm>
          <a:off x="5836920" y="848677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4</xdr:col>
      <xdr:colOff>0</xdr:colOff>
      <xdr:row>25</xdr:row>
      <xdr:rowOff>0</xdr:rowOff>
    </xdr:from>
    <xdr:ext cx="5753101" cy="895350"/>
    <xdr:sp macro="" textlink="">
      <xdr:nvSpPr>
        <xdr:cNvPr id="3" name="Tekstvak 2">
          <a:extLst>
            <a:ext uri="{FF2B5EF4-FFF2-40B4-BE49-F238E27FC236}">
              <a16:creationId xmlns:a16="http://schemas.microsoft.com/office/drawing/2014/main" id="{92BF087C-54B4-497C-BE04-F81188463017}"/>
            </a:ext>
          </a:extLst>
        </xdr:cNvPr>
        <xdr:cNvSpPr txBox="1"/>
      </xdr:nvSpPr>
      <xdr:spPr>
        <a:xfrm>
          <a:off x="5836920" y="7216140"/>
          <a:ext cx="5753101" cy="8953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781050</xdr:colOff>
      <xdr:row>39</xdr:row>
      <xdr:rowOff>57150</xdr:rowOff>
    </xdr:from>
    <xdr:ext cx="3571875" cy="857250"/>
    <xdr:sp macro="" textlink="">
      <xdr:nvSpPr>
        <xdr:cNvPr id="4" name="Tekstvak 3">
          <a:extLst>
            <a:ext uri="{FF2B5EF4-FFF2-40B4-BE49-F238E27FC236}">
              <a16:creationId xmlns:a16="http://schemas.microsoft.com/office/drawing/2014/main" id="{C56129E0-E675-40C7-8F15-E8A32255F8D1}"/>
            </a:ext>
          </a:extLst>
        </xdr:cNvPr>
        <xdr:cNvSpPr txBox="1"/>
      </xdr:nvSpPr>
      <xdr:spPr>
        <a:xfrm>
          <a:off x="8515350" y="100774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781050</xdr:colOff>
      <xdr:row>61</xdr:row>
      <xdr:rowOff>19050</xdr:rowOff>
    </xdr:from>
    <xdr:ext cx="3571875" cy="857250"/>
    <xdr:sp macro="" textlink="">
      <xdr:nvSpPr>
        <xdr:cNvPr id="5" name="Tekstvak 4">
          <a:extLst>
            <a:ext uri="{FF2B5EF4-FFF2-40B4-BE49-F238E27FC236}">
              <a16:creationId xmlns:a16="http://schemas.microsoft.com/office/drawing/2014/main" id="{F6994827-5281-463B-AFE8-A1FD10BBC878}"/>
            </a:ext>
          </a:extLst>
        </xdr:cNvPr>
        <xdr:cNvSpPr txBox="1"/>
      </xdr:nvSpPr>
      <xdr:spPr>
        <a:xfrm>
          <a:off x="8515350" y="154876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30</xdr:row>
      <xdr:rowOff>180975</xdr:rowOff>
    </xdr:from>
    <xdr:ext cx="3571875" cy="638176"/>
    <xdr:sp macro="" textlink="">
      <xdr:nvSpPr>
        <xdr:cNvPr id="2" name="Tekstvak 1">
          <a:extLst>
            <a:ext uri="{FF2B5EF4-FFF2-40B4-BE49-F238E27FC236}">
              <a16:creationId xmlns:a16="http://schemas.microsoft.com/office/drawing/2014/main" id="{10CEC59E-EC8B-4332-9DB3-FA65C0BE68E6}"/>
            </a:ext>
          </a:extLst>
        </xdr:cNvPr>
        <xdr:cNvSpPr txBox="1"/>
      </xdr:nvSpPr>
      <xdr:spPr>
        <a:xfrm>
          <a:off x="5836920" y="848677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4</xdr:col>
      <xdr:colOff>0</xdr:colOff>
      <xdr:row>25</xdr:row>
      <xdr:rowOff>0</xdr:rowOff>
    </xdr:from>
    <xdr:ext cx="5753101" cy="895350"/>
    <xdr:sp macro="" textlink="">
      <xdr:nvSpPr>
        <xdr:cNvPr id="3" name="Tekstvak 2">
          <a:extLst>
            <a:ext uri="{FF2B5EF4-FFF2-40B4-BE49-F238E27FC236}">
              <a16:creationId xmlns:a16="http://schemas.microsoft.com/office/drawing/2014/main" id="{1D16F4FA-DE80-49E8-ABEE-E662B94DD455}"/>
            </a:ext>
          </a:extLst>
        </xdr:cNvPr>
        <xdr:cNvSpPr txBox="1"/>
      </xdr:nvSpPr>
      <xdr:spPr>
        <a:xfrm>
          <a:off x="5836920" y="7216140"/>
          <a:ext cx="5753101" cy="8953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781050</xdr:colOff>
      <xdr:row>39</xdr:row>
      <xdr:rowOff>57150</xdr:rowOff>
    </xdr:from>
    <xdr:ext cx="3571875" cy="857250"/>
    <xdr:sp macro="" textlink="">
      <xdr:nvSpPr>
        <xdr:cNvPr id="4" name="Tekstvak 3">
          <a:extLst>
            <a:ext uri="{FF2B5EF4-FFF2-40B4-BE49-F238E27FC236}">
              <a16:creationId xmlns:a16="http://schemas.microsoft.com/office/drawing/2014/main" id="{1013FF72-0CCF-43B2-A80C-F834B36DB6B7}"/>
            </a:ext>
          </a:extLst>
        </xdr:cNvPr>
        <xdr:cNvSpPr txBox="1"/>
      </xdr:nvSpPr>
      <xdr:spPr>
        <a:xfrm>
          <a:off x="8515350" y="100774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781050</xdr:colOff>
      <xdr:row>61</xdr:row>
      <xdr:rowOff>19050</xdr:rowOff>
    </xdr:from>
    <xdr:ext cx="3571875" cy="857250"/>
    <xdr:sp macro="" textlink="">
      <xdr:nvSpPr>
        <xdr:cNvPr id="5" name="Tekstvak 4">
          <a:extLst>
            <a:ext uri="{FF2B5EF4-FFF2-40B4-BE49-F238E27FC236}">
              <a16:creationId xmlns:a16="http://schemas.microsoft.com/office/drawing/2014/main" id="{81409917-30FF-4449-B844-2628E87FBC3B}"/>
            </a:ext>
          </a:extLst>
        </xdr:cNvPr>
        <xdr:cNvSpPr txBox="1"/>
      </xdr:nvSpPr>
      <xdr:spPr>
        <a:xfrm>
          <a:off x="8515350" y="154876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0</xdr:colOff>
      <xdr:row>30</xdr:row>
      <xdr:rowOff>180975</xdr:rowOff>
    </xdr:from>
    <xdr:ext cx="3571875" cy="638176"/>
    <xdr:sp macro="" textlink="">
      <xdr:nvSpPr>
        <xdr:cNvPr id="2" name="Tekstvak 1">
          <a:extLst>
            <a:ext uri="{FF2B5EF4-FFF2-40B4-BE49-F238E27FC236}">
              <a16:creationId xmlns:a16="http://schemas.microsoft.com/office/drawing/2014/main" id="{6E648FCD-D143-4AE1-870B-9FD66C02BB21}"/>
            </a:ext>
          </a:extLst>
        </xdr:cNvPr>
        <xdr:cNvSpPr txBox="1"/>
      </xdr:nvSpPr>
      <xdr:spPr>
        <a:xfrm>
          <a:off x="5836920" y="848677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4</xdr:col>
      <xdr:colOff>0</xdr:colOff>
      <xdr:row>25</xdr:row>
      <xdr:rowOff>0</xdr:rowOff>
    </xdr:from>
    <xdr:ext cx="5753101" cy="895350"/>
    <xdr:sp macro="" textlink="">
      <xdr:nvSpPr>
        <xdr:cNvPr id="3" name="Tekstvak 2">
          <a:extLst>
            <a:ext uri="{FF2B5EF4-FFF2-40B4-BE49-F238E27FC236}">
              <a16:creationId xmlns:a16="http://schemas.microsoft.com/office/drawing/2014/main" id="{4DE0EB6A-674B-4A15-A94B-AD4DAB18EDF5}"/>
            </a:ext>
          </a:extLst>
        </xdr:cNvPr>
        <xdr:cNvSpPr txBox="1"/>
      </xdr:nvSpPr>
      <xdr:spPr>
        <a:xfrm>
          <a:off x="5836920" y="7216140"/>
          <a:ext cx="5753101" cy="8953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781050</xdr:colOff>
      <xdr:row>39</xdr:row>
      <xdr:rowOff>57150</xdr:rowOff>
    </xdr:from>
    <xdr:ext cx="3571875" cy="857250"/>
    <xdr:sp macro="" textlink="">
      <xdr:nvSpPr>
        <xdr:cNvPr id="4" name="Tekstvak 3">
          <a:extLst>
            <a:ext uri="{FF2B5EF4-FFF2-40B4-BE49-F238E27FC236}">
              <a16:creationId xmlns:a16="http://schemas.microsoft.com/office/drawing/2014/main" id="{29FF66EF-74B1-44C4-9411-D0AE2B78F27A}"/>
            </a:ext>
          </a:extLst>
        </xdr:cNvPr>
        <xdr:cNvSpPr txBox="1"/>
      </xdr:nvSpPr>
      <xdr:spPr>
        <a:xfrm>
          <a:off x="8515350" y="100774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781050</xdr:colOff>
      <xdr:row>61</xdr:row>
      <xdr:rowOff>19050</xdr:rowOff>
    </xdr:from>
    <xdr:ext cx="3571875" cy="857250"/>
    <xdr:sp macro="" textlink="">
      <xdr:nvSpPr>
        <xdr:cNvPr id="5" name="Tekstvak 4">
          <a:extLst>
            <a:ext uri="{FF2B5EF4-FFF2-40B4-BE49-F238E27FC236}">
              <a16:creationId xmlns:a16="http://schemas.microsoft.com/office/drawing/2014/main" id="{5B86C131-24ED-4F4C-AA9D-FF7EB1752774}"/>
            </a:ext>
          </a:extLst>
        </xdr:cNvPr>
        <xdr:cNvSpPr txBox="1"/>
      </xdr:nvSpPr>
      <xdr:spPr>
        <a:xfrm>
          <a:off x="8515350" y="154876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0</xdr:colOff>
      <xdr:row>30</xdr:row>
      <xdr:rowOff>180975</xdr:rowOff>
    </xdr:from>
    <xdr:ext cx="3571875" cy="638176"/>
    <xdr:sp macro="" textlink="">
      <xdr:nvSpPr>
        <xdr:cNvPr id="2" name="Tekstvak 1">
          <a:extLst>
            <a:ext uri="{FF2B5EF4-FFF2-40B4-BE49-F238E27FC236}">
              <a16:creationId xmlns:a16="http://schemas.microsoft.com/office/drawing/2014/main" id="{4B320D34-8D63-4774-81AB-4CDDB7D8FAB2}"/>
            </a:ext>
          </a:extLst>
        </xdr:cNvPr>
        <xdr:cNvSpPr txBox="1"/>
      </xdr:nvSpPr>
      <xdr:spPr>
        <a:xfrm>
          <a:off x="5836920" y="848677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4</xdr:col>
      <xdr:colOff>0</xdr:colOff>
      <xdr:row>25</xdr:row>
      <xdr:rowOff>0</xdr:rowOff>
    </xdr:from>
    <xdr:ext cx="5753101" cy="895350"/>
    <xdr:sp macro="" textlink="">
      <xdr:nvSpPr>
        <xdr:cNvPr id="3" name="Tekstvak 2">
          <a:extLst>
            <a:ext uri="{FF2B5EF4-FFF2-40B4-BE49-F238E27FC236}">
              <a16:creationId xmlns:a16="http://schemas.microsoft.com/office/drawing/2014/main" id="{9FFAAFB5-7993-4A94-B71B-D51A47248FB7}"/>
            </a:ext>
          </a:extLst>
        </xdr:cNvPr>
        <xdr:cNvSpPr txBox="1"/>
      </xdr:nvSpPr>
      <xdr:spPr>
        <a:xfrm>
          <a:off x="5836920" y="7216140"/>
          <a:ext cx="5753101" cy="8953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781050</xdr:colOff>
      <xdr:row>39</xdr:row>
      <xdr:rowOff>57150</xdr:rowOff>
    </xdr:from>
    <xdr:ext cx="3571875" cy="857250"/>
    <xdr:sp macro="" textlink="">
      <xdr:nvSpPr>
        <xdr:cNvPr id="4" name="Tekstvak 3">
          <a:extLst>
            <a:ext uri="{FF2B5EF4-FFF2-40B4-BE49-F238E27FC236}">
              <a16:creationId xmlns:a16="http://schemas.microsoft.com/office/drawing/2014/main" id="{E40E31F1-7963-4BA9-BD97-38D5DC7B8B98}"/>
            </a:ext>
          </a:extLst>
        </xdr:cNvPr>
        <xdr:cNvSpPr txBox="1"/>
      </xdr:nvSpPr>
      <xdr:spPr>
        <a:xfrm>
          <a:off x="8515350" y="100774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781050</xdr:colOff>
      <xdr:row>61</xdr:row>
      <xdr:rowOff>19050</xdr:rowOff>
    </xdr:from>
    <xdr:ext cx="3571875" cy="857250"/>
    <xdr:sp macro="" textlink="">
      <xdr:nvSpPr>
        <xdr:cNvPr id="5" name="Tekstvak 4">
          <a:extLst>
            <a:ext uri="{FF2B5EF4-FFF2-40B4-BE49-F238E27FC236}">
              <a16:creationId xmlns:a16="http://schemas.microsoft.com/office/drawing/2014/main" id="{88AA2BB1-3C68-45F7-B593-B0651A290ACA}"/>
            </a:ext>
          </a:extLst>
        </xdr:cNvPr>
        <xdr:cNvSpPr txBox="1"/>
      </xdr:nvSpPr>
      <xdr:spPr>
        <a:xfrm>
          <a:off x="8515350" y="154876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0</xdr:colOff>
      <xdr:row>30</xdr:row>
      <xdr:rowOff>180975</xdr:rowOff>
    </xdr:from>
    <xdr:ext cx="3571875" cy="638176"/>
    <xdr:sp macro="" textlink="">
      <xdr:nvSpPr>
        <xdr:cNvPr id="2" name="Tekstvak 1">
          <a:extLst>
            <a:ext uri="{FF2B5EF4-FFF2-40B4-BE49-F238E27FC236}">
              <a16:creationId xmlns:a16="http://schemas.microsoft.com/office/drawing/2014/main" id="{3D9E0E6C-6076-47E0-86E9-089ACA110661}"/>
            </a:ext>
          </a:extLst>
        </xdr:cNvPr>
        <xdr:cNvSpPr txBox="1"/>
      </xdr:nvSpPr>
      <xdr:spPr>
        <a:xfrm>
          <a:off x="5836920" y="8486775"/>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4</xdr:col>
      <xdr:colOff>0</xdr:colOff>
      <xdr:row>25</xdr:row>
      <xdr:rowOff>0</xdr:rowOff>
    </xdr:from>
    <xdr:ext cx="5753101" cy="895350"/>
    <xdr:sp macro="" textlink="">
      <xdr:nvSpPr>
        <xdr:cNvPr id="3" name="Tekstvak 2">
          <a:extLst>
            <a:ext uri="{FF2B5EF4-FFF2-40B4-BE49-F238E27FC236}">
              <a16:creationId xmlns:a16="http://schemas.microsoft.com/office/drawing/2014/main" id="{324290EC-099C-4714-BB58-19947EB516BD}"/>
            </a:ext>
          </a:extLst>
        </xdr:cNvPr>
        <xdr:cNvSpPr txBox="1"/>
      </xdr:nvSpPr>
      <xdr:spPr>
        <a:xfrm>
          <a:off x="5836920" y="7216140"/>
          <a:ext cx="5753101" cy="8953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781050</xdr:colOff>
      <xdr:row>39</xdr:row>
      <xdr:rowOff>57150</xdr:rowOff>
    </xdr:from>
    <xdr:ext cx="3571875" cy="857250"/>
    <xdr:sp macro="" textlink="">
      <xdr:nvSpPr>
        <xdr:cNvPr id="4" name="Tekstvak 3">
          <a:extLst>
            <a:ext uri="{FF2B5EF4-FFF2-40B4-BE49-F238E27FC236}">
              <a16:creationId xmlns:a16="http://schemas.microsoft.com/office/drawing/2014/main" id="{D863068A-CC4A-402C-9AAA-171D13835A94}"/>
            </a:ext>
          </a:extLst>
        </xdr:cNvPr>
        <xdr:cNvSpPr txBox="1"/>
      </xdr:nvSpPr>
      <xdr:spPr>
        <a:xfrm>
          <a:off x="8515350" y="100774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781050</xdr:colOff>
      <xdr:row>61</xdr:row>
      <xdr:rowOff>19050</xdr:rowOff>
    </xdr:from>
    <xdr:ext cx="3571875" cy="857250"/>
    <xdr:sp macro="" textlink="">
      <xdr:nvSpPr>
        <xdr:cNvPr id="5" name="Tekstvak 4">
          <a:extLst>
            <a:ext uri="{FF2B5EF4-FFF2-40B4-BE49-F238E27FC236}">
              <a16:creationId xmlns:a16="http://schemas.microsoft.com/office/drawing/2014/main" id="{8A3006D8-B5C0-44EE-B2E0-F0054868189D}"/>
            </a:ext>
          </a:extLst>
        </xdr:cNvPr>
        <xdr:cNvSpPr txBox="1"/>
      </xdr:nvSpPr>
      <xdr:spPr>
        <a:xfrm>
          <a:off x="8515350" y="154876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0</xdr:colOff>
      <xdr:row>30</xdr:row>
      <xdr:rowOff>180975</xdr:rowOff>
    </xdr:from>
    <xdr:ext cx="3571875" cy="638176"/>
    <xdr:sp macro="" textlink="">
      <xdr:nvSpPr>
        <xdr:cNvPr id="4" name="Tekstvak 3">
          <a:extLst>
            <a:ext uri="{FF2B5EF4-FFF2-40B4-BE49-F238E27FC236}">
              <a16:creationId xmlns:a16="http://schemas.microsoft.com/office/drawing/2014/main" id="{D470B874-5A40-4991-91DA-7D8B6872D690}"/>
            </a:ext>
          </a:extLst>
        </xdr:cNvPr>
        <xdr:cNvSpPr txBox="1"/>
      </xdr:nvSpPr>
      <xdr:spPr>
        <a:xfrm>
          <a:off x="5676900" y="8420100"/>
          <a:ext cx="3571875" cy="63817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BTW bij werkingskosten, externe prestaties en investeringkosten kan uitsluitend in rekening</a:t>
          </a:r>
          <a:r>
            <a:rPr lang="nl-BE" sz="1100" baseline="0">
              <a:solidFill>
                <a:srgbClr val="FF0000"/>
              </a:solidFill>
            </a:rPr>
            <a:t> gebracht worden voor het niet terugvorderbaar gedeelte</a:t>
          </a:r>
          <a:endParaRPr lang="nl-BE" sz="1100">
            <a:solidFill>
              <a:srgbClr val="FF0000"/>
            </a:solidFill>
          </a:endParaRPr>
        </a:p>
      </xdr:txBody>
    </xdr:sp>
    <xdr:clientData/>
  </xdr:oneCellAnchor>
  <xdr:oneCellAnchor>
    <xdr:from>
      <xdr:col>4</xdr:col>
      <xdr:colOff>0</xdr:colOff>
      <xdr:row>25</xdr:row>
      <xdr:rowOff>0</xdr:rowOff>
    </xdr:from>
    <xdr:ext cx="5753101" cy="895350"/>
    <xdr:sp macro="" textlink="">
      <xdr:nvSpPr>
        <xdr:cNvPr id="3" name="Tekstvak 2">
          <a:extLst>
            <a:ext uri="{FF2B5EF4-FFF2-40B4-BE49-F238E27FC236}">
              <a16:creationId xmlns:a16="http://schemas.microsoft.com/office/drawing/2014/main" id="{53C2F4B9-B101-4ADD-8499-9D8FB3C8804E}"/>
            </a:ext>
          </a:extLst>
        </xdr:cNvPr>
        <xdr:cNvSpPr txBox="1"/>
      </xdr:nvSpPr>
      <xdr:spPr>
        <a:xfrm>
          <a:off x="5676900" y="6667500"/>
          <a:ext cx="5753101" cy="8953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aseline="0">
              <a:solidFill>
                <a:srgbClr val="FF0000"/>
              </a:solidFill>
              <a:effectLst/>
              <a:latin typeface="+mn-lt"/>
              <a:ea typeface="+mn-ea"/>
              <a:cs typeface="+mn-cs"/>
            </a:rPr>
            <a:t>in vak C27 dient de overheadkost manueel ingegeven te worden ; </a:t>
          </a:r>
          <a:r>
            <a:rPr lang="nl-BE" sz="1100">
              <a:solidFill>
                <a:srgbClr val="FF0000"/>
              </a:solidFill>
            </a:rPr>
            <a:t>maximum 15 % van de personeelskosten van werknemers</a:t>
          </a:r>
          <a:r>
            <a:rPr lang="nl-BE" sz="1100" baseline="0">
              <a:solidFill>
                <a:srgbClr val="FF0000"/>
              </a:solidFill>
            </a:rPr>
            <a:t> kan gerekend worden als overheadkost ; bij zelfstandigen en particulieren zijn de overige kosten in het uurtarief gerekend en kan er geen overhead toegekend worden </a:t>
          </a:r>
          <a:endParaRPr lang="nl-BE" sz="1100">
            <a:solidFill>
              <a:srgbClr val="FF0000"/>
            </a:solidFill>
          </a:endParaRPr>
        </a:p>
      </xdr:txBody>
    </xdr:sp>
    <xdr:clientData/>
  </xdr:oneCellAnchor>
  <xdr:oneCellAnchor>
    <xdr:from>
      <xdr:col>6</xdr:col>
      <xdr:colOff>781050</xdr:colOff>
      <xdr:row>39</xdr:row>
      <xdr:rowOff>57150</xdr:rowOff>
    </xdr:from>
    <xdr:ext cx="3571875" cy="857250"/>
    <xdr:sp macro="" textlink="">
      <xdr:nvSpPr>
        <xdr:cNvPr id="5" name="Tekstvak 4">
          <a:extLst>
            <a:ext uri="{FF2B5EF4-FFF2-40B4-BE49-F238E27FC236}">
              <a16:creationId xmlns:a16="http://schemas.microsoft.com/office/drawing/2014/main" id="{639904F0-45A0-4703-9312-EE6B1475DD20}"/>
            </a:ext>
          </a:extLst>
        </xdr:cNvPr>
        <xdr:cNvSpPr txBox="1"/>
      </xdr:nvSpPr>
      <xdr:spPr>
        <a:xfrm>
          <a:off x="8220075" y="10010775"/>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kost</a:t>
          </a:r>
          <a:r>
            <a:rPr lang="nl-BE" sz="1100" baseline="0">
              <a:solidFill>
                <a:srgbClr val="FF0000"/>
              </a:solidFill>
            </a:rPr>
            <a:t> van de externe prestator 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oneCellAnchor>
    <xdr:from>
      <xdr:col>6</xdr:col>
      <xdr:colOff>781050</xdr:colOff>
      <xdr:row>61</xdr:row>
      <xdr:rowOff>19050</xdr:rowOff>
    </xdr:from>
    <xdr:ext cx="3571875" cy="857250"/>
    <xdr:sp macro="" textlink="">
      <xdr:nvSpPr>
        <xdr:cNvPr id="2" name="Tekstvak 1">
          <a:extLst>
            <a:ext uri="{FF2B5EF4-FFF2-40B4-BE49-F238E27FC236}">
              <a16:creationId xmlns:a16="http://schemas.microsoft.com/office/drawing/2014/main" id="{1ABAFC40-17D4-46D6-80FE-70CFF4C44860}"/>
            </a:ext>
          </a:extLst>
        </xdr:cNvPr>
        <xdr:cNvSpPr txBox="1"/>
      </xdr:nvSpPr>
      <xdr:spPr>
        <a:xfrm>
          <a:off x="8220075" y="15449550"/>
          <a:ext cx="3571875" cy="85725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a:solidFill>
                <a:srgbClr val="FF0000"/>
              </a:solidFill>
            </a:rPr>
            <a:t>Indien de exacte investeringskost </a:t>
          </a:r>
          <a:r>
            <a:rPr lang="nl-BE" sz="1100" baseline="0">
              <a:solidFill>
                <a:srgbClr val="FF0000"/>
              </a:solidFill>
            </a:rPr>
            <a:t>nog niet gekend is (bijv. t.g.v. noodzaak marktbevraging in kader van wet van de overheidsopdrachten), kan hier ook een geschatte kost worden vermeld.</a:t>
          </a:r>
          <a:endParaRPr lang="nl-BE" sz="1100">
            <a:solidFill>
              <a:srgbClr val="FF0000"/>
            </a:solidFill>
          </a:endParaRPr>
        </a:p>
      </xdr:txBody>
    </xdr:sp>
    <xdr:clientData/>
  </xdr:one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BAF5-D8DE-459E-9DDD-21B7497B1FE6}">
  <sheetPr codeName="Blad1">
    <tabColor theme="1"/>
  </sheetPr>
  <dimension ref="B31"/>
  <sheetViews>
    <sheetView tabSelected="1" workbookViewId="0">
      <selection activeCell="I29" sqref="I29"/>
    </sheetView>
  </sheetViews>
  <sheetFormatPr defaultRowHeight="15" x14ac:dyDescent="0.25"/>
  <cols>
    <col min="15" max="15" width="10.7109375" customWidth="1"/>
  </cols>
  <sheetData>
    <row r="31" spans="2:2" x14ac:dyDescent="0.25">
      <c r="B31" s="104" t="s">
        <v>72</v>
      </c>
    </row>
  </sheetData>
  <pageMargins left="0.70866141732283472" right="0.70866141732283472" top="0.74803149606299213" bottom="0.74803149606299213" header="0.31496062992125984" footer="0.31496062992125984"/>
  <pageSetup paperSize="9" scale="9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4503F-0A23-4906-B1FE-CA5FE52B5BEB}">
  <sheetPr codeName="Blad3">
    <tabColor rgb="FFFF0000"/>
  </sheetPr>
  <dimension ref="A1:AC760"/>
  <sheetViews>
    <sheetView topLeftCell="A25" workbookViewId="0">
      <selection activeCell="C42" sqref="C42"/>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4.5703125" style="2" customWidth="1"/>
    <col min="7" max="7" width="13.42578125" style="2" customWidth="1"/>
    <col min="8" max="8" width="15.7109375" style="3" customWidth="1"/>
    <col min="9" max="10" width="9.57031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9" s="4" customFormat="1" ht="19.5" customHeight="1" thickBot="1" x14ac:dyDescent="0.25">
      <c r="A1" s="206" t="str">
        <f>"Vertrouwelijk - Begrotingsaanvraag Partner X :"</f>
        <v>Vertrouwelijk - Begrotingsaanvraag Partner X :</v>
      </c>
      <c r="B1" s="207"/>
      <c r="C1" s="208"/>
      <c r="D1" s="208"/>
      <c r="E1" s="208"/>
      <c r="F1" s="208"/>
      <c r="G1" s="208"/>
      <c r="H1" s="208"/>
      <c r="I1" s="208"/>
      <c r="J1" s="208"/>
      <c r="K1" s="208"/>
      <c r="L1" s="36"/>
      <c r="M1" s="36"/>
      <c r="N1" s="36"/>
      <c r="O1" s="36"/>
      <c r="P1" s="36"/>
      <c r="Q1" s="36"/>
      <c r="R1" s="36"/>
      <c r="S1" s="36"/>
      <c r="T1" s="36"/>
      <c r="U1" s="36"/>
      <c r="V1" s="36"/>
      <c r="W1" s="36"/>
      <c r="X1" s="36"/>
      <c r="Y1" s="36"/>
      <c r="Z1" s="36"/>
      <c r="AA1" s="36"/>
    </row>
    <row r="2" spans="1:29" s="4" customFormat="1" ht="19.5" customHeight="1" thickBot="1" x14ac:dyDescent="0.25">
      <c r="A2" s="67"/>
      <c r="B2" s="68"/>
      <c r="C2" s="68"/>
      <c r="D2" s="68"/>
      <c r="E2" s="68"/>
      <c r="F2" s="68"/>
      <c r="G2" s="68"/>
      <c r="H2" s="68"/>
      <c r="I2" s="68"/>
      <c r="J2" s="68"/>
      <c r="K2" s="68"/>
      <c r="L2" s="36"/>
      <c r="M2" s="36"/>
      <c r="N2" s="36"/>
      <c r="O2" s="36"/>
      <c r="P2" s="36"/>
      <c r="Q2" s="36"/>
      <c r="R2" s="36"/>
      <c r="S2" s="36"/>
      <c r="T2" s="36"/>
      <c r="U2" s="36"/>
      <c r="V2" s="36"/>
      <c r="W2" s="36"/>
      <c r="X2" s="36"/>
      <c r="Y2" s="36"/>
      <c r="Z2" s="36"/>
      <c r="AA2" s="36"/>
    </row>
    <row r="3" spans="1:29" ht="15" customHeight="1" x14ac:dyDescent="0.2">
      <c r="A3" s="219" t="s">
        <v>0</v>
      </c>
      <c r="B3" s="143"/>
      <c r="C3" s="146"/>
      <c r="D3" s="146"/>
      <c r="E3" s="146"/>
      <c r="F3" s="146"/>
      <c r="G3" s="146"/>
      <c r="H3" s="146"/>
      <c r="I3" s="146"/>
      <c r="J3" s="146"/>
      <c r="K3" s="146"/>
      <c r="L3" s="37"/>
      <c r="M3" s="37"/>
      <c r="N3" s="37"/>
      <c r="O3" s="37"/>
      <c r="P3" s="37"/>
      <c r="Q3" s="37"/>
      <c r="R3" s="37"/>
      <c r="S3" s="37"/>
      <c r="T3" s="37"/>
      <c r="U3" s="37"/>
      <c r="V3" s="37"/>
      <c r="W3" s="37"/>
      <c r="X3" s="37"/>
      <c r="Y3" s="37"/>
      <c r="Z3" s="37"/>
      <c r="AA3" s="37"/>
    </row>
    <row r="4" spans="1:29" ht="27" customHeight="1" x14ac:dyDescent="0.2">
      <c r="A4" s="217" t="s">
        <v>57</v>
      </c>
      <c r="B4" s="218"/>
      <c r="C4" s="220" t="str">
        <f>'begrot. aanvr.promot.'!C3</f>
        <v>Waarnemingen &amp; Waarshuwingen 2025-2027 [+naam coördinerende organisatie]</v>
      </c>
      <c r="D4" s="220"/>
      <c r="E4" s="220"/>
      <c r="F4" s="220"/>
      <c r="G4" s="220"/>
      <c r="H4" s="220"/>
      <c r="I4" s="220"/>
      <c r="J4" s="220"/>
      <c r="K4" s="220"/>
      <c r="L4" s="37"/>
      <c r="M4" s="37"/>
      <c r="N4" s="37"/>
      <c r="O4" s="37"/>
      <c r="P4" s="37"/>
      <c r="Q4" s="37"/>
      <c r="R4" s="37"/>
      <c r="S4" s="37"/>
      <c r="T4" s="37"/>
      <c r="U4" s="37"/>
      <c r="V4" s="37"/>
      <c r="W4" s="37"/>
      <c r="X4" s="37"/>
      <c r="Y4" s="37"/>
      <c r="Z4" s="37"/>
      <c r="AA4" s="37"/>
    </row>
    <row r="5" spans="1:29" ht="27" customHeight="1" x14ac:dyDescent="0.2">
      <c r="A5" s="217" t="s">
        <v>41</v>
      </c>
      <c r="B5" s="218"/>
      <c r="C5" s="220"/>
      <c r="D5" s="220"/>
      <c r="E5" s="220"/>
      <c r="F5" s="220"/>
      <c r="G5" s="220"/>
      <c r="H5" s="220"/>
      <c r="I5" s="220"/>
      <c r="J5" s="220"/>
      <c r="K5" s="220"/>
      <c r="L5" s="37"/>
      <c r="M5" s="37"/>
      <c r="N5" s="37"/>
      <c r="O5" s="37"/>
      <c r="P5" s="37"/>
      <c r="Q5" s="37"/>
      <c r="R5" s="37"/>
      <c r="S5" s="37"/>
      <c r="T5" s="37"/>
      <c r="U5" s="37"/>
      <c r="V5" s="37"/>
      <c r="W5" s="37"/>
      <c r="X5" s="37"/>
      <c r="Y5" s="37"/>
      <c r="Z5" s="37"/>
      <c r="AA5" s="37"/>
    </row>
    <row r="6" spans="1:29" ht="27" customHeight="1" thickBot="1" x14ac:dyDescent="0.25">
      <c r="A6" s="213" t="s">
        <v>42</v>
      </c>
      <c r="B6" s="214"/>
      <c r="C6" s="220"/>
      <c r="D6" s="220"/>
      <c r="E6" s="220"/>
      <c r="F6" s="220"/>
      <c r="G6" s="220"/>
      <c r="H6" s="220"/>
      <c r="I6" s="220"/>
      <c r="J6" s="220"/>
      <c r="K6" s="220"/>
      <c r="L6" s="37"/>
      <c r="M6" s="37"/>
      <c r="N6" s="37"/>
      <c r="O6" s="37"/>
      <c r="P6" s="37"/>
      <c r="Q6" s="37"/>
      <c r="R6" s="37"/>
      <c r="S6" s="37"/>
      <c r="T6" s="37"/>
      <c r="U6" s="37"/>
      <c r="V6" s="37"/>
      <c r="W6" s="37"/>
      <c r="X6" s="37"/>
      <c r="Y6" s="37"/>
      <c r="Z6" s="37"/>
      <c r="AA6" s="37"/>
    </row>
    <row r="7" spans="1:29" ht="22.15" customHeight="1" thickBot="1" x14ac:dyDescent="0.3">
      <c r="A7" s="204" t="s">
        <v>60</v>
      </c>
      <c r="B7" s="143"/>
      <c r="C7" s="143"/>
      <c r="D7" s="143"/>
      <c r="E7" s="143"/>
      <c r="F7" s="143"/>
      <c r="G7" s="143"/>
      <c r="H7" s="143"/>
      <c r="I7" s="143"/>
      <c r="J7" s="143"/>
      <c r="K7" s="143"/>
      <c r="L7" s="205"/>
      <c r="M7" s="205"/>
      <c r="N7" s="205"/>
      <c r="O7" s="37"/>
      <c r="P7" s="37"/>
      <c r="Q7" s="37"/>
      <c r="R7" s="37"/>
      <c r="S7" s="37"/>
      <c r="T7" s="37"/>
      <c r="U7" s="37"/>
      <c r="V7" s="37"/>
      <c r="W7" s="37"/>
      <c r="X7" s="37"/>
      <c r="Y7" s="37"/>
      <c r="Z7" s="37"/>
      <c r="AA7" s="37"/>
    </row>
    <row r="8" spans="1:29" ht="108" customHeight="1" thickBot="1" x14ac:dyDescent="0.25">
      <c r="A8" s="211" t="s">
        <v>39</v>
      </c>
      <c r="B8" s="212"/>
      <c r="C8" s="212"/>
      <c r="D8" s="99" t="s">
        <v>27</v>
      </c>
      <c r="E8" s="99" t="s">
        <v>33</v>
      </c>
      <c r="F8" s="99" t="s">
        <v>28</v>
      </c>
      <c r="G8" s="99" t="s">
        <v>34</v>
      </c>
      <c r="H8" s="99" t="s">
        <v>29</v>
      </c>
      <c r="I8" s="99" t="s">
        <v>53</v>
      </c>
      <c r="J8" s="99" t="s">
        <v>54</v>
      </c>
      <c r="K8" s="99" t="s">
        <v>35</v>
      </c>
      <c r="L8" s="99" t="s">
        <v>55</v>
      </c>
      <c r="M8" s="99" t="s">
        <v>56</v>
      </c>
      <c r="N8" s="103" t="s">
        <v>7</v>
      </c>
      <c r="O8" s="37"/>
      <c r="P8" s="37"/>
      <c r="Q8" s="37"/>
      <c r="R8" s="62"/>
      <c r="S8" s="37"/>
      <c r="T8" s="37"/>
      <c r="U8" s="37"/>
      <c r="V8" s="37"/>
      <c r="W8" s="37"/>
      <c r="X8" s="37"/>
      <c r="Y8" s="37"/>
      <c r="Z8" s="37"/>
      <c r="AA8" s="37"/>
      <c r="AB8" s="37"/>
      <c r="AC8" s="37"/>
    </row>
    <row r="9" spans="1:29" ht="15" customHeight="1" x14ac:dyDescent="0.2">
      <c r="A9" s="221"/>
      <c r="B9" s="222"/>
      <c r="C9" s="223"/>
      <c r="D9" s="98"/>
      <c r="E9" s="100" t="str">
        <f>IF(D9="w"," ",IF(D9="z", "X",IF(D9="p","X"," ")))</f>
        <v xml:space="preserve"> </v>
      </c>
      <c r="F9" s="101" t="str">
        <f>IF(D9="w",E9*1.2%,IF(D9="p",50," "))</f>
        <v xml:space="preserve"> </v>
      </c>
      <c r="G9" s="100" t="str">
        <f>IF(F9="w"," ",IF(F9="z", "X",IF(F9="p","X"," ")))</f>
        <v xml:space="preserve"> </v>
      </c>
      <c r="H9" s="101" t="str">
        <f>IF(F9="w",G9*1.2%,IF(F9="p",50," "))</f>
        <v xml:space="preserve"> </v>
      </c>
      <c r="I9" s="100" t="str">
        <f>IF(D9="w"," ",IF(D9="z", "X",IF(D9="p","X"," ")))</f>
        <v xml:space="preserve"> </v>
      </c>
      <c r="J9" s="101" t="str">
        <f>IF(D9="w",I10*1.2%,IF(D9="p",50," "))</f>
        <v xml:space="preserve"> </v>
      </c>
      <c r="K9" s="102"/>
      <c r="L9" s="102"/>
      <c r="M9" s="102"/>
      <c r="N9" s="18" t="str">
        <f>IF(D9=""," ",F9*K9+G9*L9+J9*M9)</f>
        <v xml:space="preserve"> </v>
      </c>
      <c r="O9" s="37"/>
      <c r="P9" s="37"/>
      <c r="Q9" s="37"/>
      <c r="R9" s="37"/>
      <c r="S9" s="37"/>
      <c r="T9" s="37"/>
      <c r="U9" s="37"/>
      <c r="V9" s="37"/>
      <c r="W9" s="37"/>
      <c r="X9" s="37"/>
      <c r="Y9" s="37"/>
      <c r="Z9" s="37"/>
      <c r="AA9" s="37"/>
      <c r="AB9" s="37"/>
      <c r="AC9" s="37"/>
    </row>
    <row r="10" spans="1:29" ht="15" customHeight="1" x14ac:dyDescent="0.2">
      <c r="A10" s="224"/>
      <c r="B10" s="225"/>
      <c r="C10" s="226"/>
      <c r="D10" s="56"/>
      <c r="E10" s="57" t="str">
        <f t="shared" ref="E10:E14" si="0">IF(D10="w"," ",IF(D10="z", "X",IF(D10="p","X"," ")))</f>
        <v xml:space="preserve"> </v>
      </c>
      <c r="F10" s="45" t="str">
        <f t="shared" ref="F10:F14" si="1">IF(D10="w",E10*1.2%,IF(D10="p",50," "))</f>
        <v xml:space="preserve"> </v>
      </c>
      <c r="G10" s="57" t="str">
        <f t="shared" ref="G10:G14" si="2">IF(F10="w"," ",IF(F10="z", "X",IF(F10="p","X"," ")))</f>
        <v xml:space="preserve"> </v>
      </c>
      <c r="H10" s="45" t="str">
        <f t="shared" ref="H10:H14" si="3">IF(F10="w",G10*1.2%,IF(F10="p",50," "))</f>
        <v xml:space="preserve"> </v>
      </c>
      <c r="I10" s="57" t="str">
        <f>IF(D10="w"," ",IF(D10="z", "X",IF(D10="p","X"," ")))</f>
        <v xml:space="preserve"> </v>
      </c>
      <c r="J10" s="45" t="str">
        <f>IF(D10="w",I11*1.2%,IF(D10="p",50," "))</f>
        <v xml:space="preserve"> </v>
      </c>
      <c r="K10" s="44"/>
      <c r="L10" s="44"/>
      <c r="M10" s="44"/>
      <c r="N10" s="18" t="str">
        <f t="shared" ref="N10:N14" si="4">IF(D10=""," ",F10*K10+G10*L10+J10*M10)</f>
        <v xml:space="preserve"> </v>
      </c>
      <c r="O10" s="37"/>
      <c r="P10" s="37"/>
      <c r="Q10" s="37"/>
      <c r="R10" s="37"/>
      <c r="S10" s="37"/>
      <c r="T10" s="37"/>
      <c r="U10" s="37"/>
      <c r="V10" s="37"/>
      <c r="W10" s="37"/>
      <c r="X10" s="37"/>
      <c r="Y10" s="37"/>
      <c r="Z10" s="37"/>
      <c r="AA10" s="37"/>
      <c r="AB10" s="37"/>
      <c r="AC10" s="37"/>
    </row>
    <row r="11" spans="1:29" ht="15" customHeight="1" x14ac:dyDescent="0.2">
      <c r="A11" s="224"/>
      <c r="B11" s="225"/>
      <c r="C11" s="226"/>
      <c r="D11" s="56"/>
      <c r="E11" s="57" t="str">
        <f t="shared" si="0"/>
        <v xml:space="preserve"> </v>
      </c>
      <c r="F11" s="45" t="str">
        <f t="shared" si="1"/>
        <v xml:space="preserve"> </v>
      </c>
      <c r="G11" s="57" t="str">
        <f t="shared" si="2"/>
        <v xml:space="preserve"> </v>
      </c>
      <c r="H11" s="45" t="str">
        <f t="shared" si="3"/>
        <v xml:space="preserve"> </v>
      </c>
      <c r="I11" s="57" t="str">
        <f t="shared" ref="I11:I14" si="5">IF(D11="w"," ",IF(D11="z", "X",IF(D11="p","X"," ")))</f>
        <v xml:space="preserve"> </v>
      </c>
      <c r="J11" s="45" t="str">
        <f>IF(D11="w",I12*1.2%,IF(D11="p",50," "))</f>
        <v xml:space="preserve"> </v>
      </c>
      <c r="K11" s="44"/>
      <c r="L11" s="44"/>
      <c r="M11" s="44"/>
      <c r="N11" s="18" t="str">
        <f t="shared" si="4"/>
        <v xml:space="preserve"> </v>
      </c>
      <c r="O11" s="37"/>
      <c r="P11" s="37"/>
      <c r="Q11" s="37"/>
      <c r="R11" s="37"/>
      <c r="S11" s="37"/>
      <c r="T11" s="37"/>
      <c r="U11" s="37"/>
      <c r="V11" s="37"/>
      <c r="W11" s="37"/>
      <c r="X11" s="37"/>
      <c r="Y11" s="37"/>
      <c r="Z11" s="37"/>
      <c r="AA11" s="37"/>
      <c r="AB11" s="37"/>
      <c r="AC11" s="37"/>
    </row>
    <row r="12" spans="1:29" ht="15" customHeight="1" x14ac:dyDescent="0.2">
      <c r="A12" s="224"/>
      <c r="B12" s="225"/>
      <c r="C12" s="226"/>
      <c r="D12" s="56"/>
      <c r="E12" s="57" t="str">
        <f t="shared" si="0"/>
        <v xml:space="preserve"> </v>
      </c>
      <c r="F12" s="45" t="str">
        <f t="shared" si="1"/>
        <v xml:space="preserve"> </v>
      </c>
      <c r="G12" s="57" t="str">
        <f t="shared" si="2"/>
        <v xml:space="preserve"> </v>
      </c>
      <c r="H12" s="45" t="str">
        <f t="shared" si="3"/>
        <v xml:space="preserve"> </v>
      </c>
      <c r="I12" s="57" t="str">
        <f t="shared" si="5"/>
        <v xml:space="preserve"> </v>
      </c>
      <c r="J12" s="45" t="str">
        <f>IF(D12="w",I13*1.2%,IF(D12="p",50," "))</f>
        <v xml:space="preserve"> </v>
      </c>
      <c r="K12" s="44"/>
      <c r="L12" s="44"/>
      <c r="M12" s="44"/>
      <c r="N12" s="18" t="str">
        <f t="shared" si="4"/>
        <v xml:space="preserve"> </v>
      </c>
      <c r="O12" s="37"/>
      <c r="P12" s="37"/>
      <c r="Q12" s="37"/>
      <c r="R12" s="37"/>
      <c r="S12" s="37"/>
      <c r="T12" s="37"/>
      <c r="U12" s="37"/>
      <c r="V12" s="37"/>
      <c r="W12" s="37"/>
      <c r="X12" s="37"/>
      <c r="Y12" s="37"/>
      <c r="Z12" s="37"/>
      <c r="AA12" s="37"/>
      <c r="AB12" s="37"/>
      <c r="AC12" s="37"/>
    </row>
    <row r="13" spans="1:29" ht="15" customHeight="1" x14ac:dyDescent="0.2">
      <c r="A13" s="227"/>
      <c r="B13" s="228"/>
      <c r="C13" s="228"/>
      <c r="D13" s="56"/>
      <c r="E13" s="57" t="str">
        <f t="shared" si="0"/>
        <v xml:space="preserve"> </v>
      </c>
      <c r="F13" s="45" t="str">
        <f t="shared" si="1"/>
        <v xml:space="preserve"> </v>
      </c>
      <c r="G13" s="57" t="str">
        <f t="shared" si="2"/>
        <v xml:space="preserve"> </v>
      </c>
      <c r="H13" s="45" t="str">
        <f t="shared" si="3"/>
        <v xml:space="preserve"> </v>
      </c>
      <c r="I13" s="57" t="str">
        <f t="shared" si="5"/>
        <v xml:space="preserve"> </v>
      </c>
      <c r="J13" s="45" t="str">
        <f>IF(D13="w",I14*1.2%,IF(D13="p",50," "))</f>
        <v xml:space="preserve"> </v>
      </c>
      <c r="K13" s="44"/>
      <c r="L13" s="44"/>
      <c r="M13" s="44"/>
      <c r="N13" s="18" t="str">
        <f t="shared" si="4"/>
        <v xml:space="preserve"> </v>
      </c>
      <c r="O13" s="37"/>
      <c r="P13" s="37"/>
      <c r="Q13" s="37"/>
      <c r="R13" s="37"/>
      <c r="S13" s="37"/>
      <c r="T13" s="37"/>
      <c r="U13" s="37"/>
      <c r="V13" s="37"/>
      <c r="W13" s="37"/>
      <c r="X13" s="37"/>
      <c r="Y13" s="37"/>
      <c r="Z13" s="37"/>
      <c r="AA13" s="37"/>
      <c r="AB13" s="37"/>
      <c r="AC13" s="37"/>
    </row>
    <row r="14" spans="1:29" ht="15" customHeight="1" thickBot="1" x14ac:dyDescent="0.25">
      <c r="A14" s="229"/>
      <c r="B14" s="230"/>
      <c r="C14" s="231"/>
      <c r="D14" s="71"/>
      <c r="E14" s="72" t="str">
        <f t="shared" si="0"/>
        <v xml:space="preserve"> </v>
      </c>
      <c r="F14" s="73" t="str">
        <f t="shared" si="1"/>
        <v xml:space="preserve"> </v>
      </c>
      <c r="G14" s="72" t="str">
        <f t="shared" si="2"/>
        <v xml:space="preserve"> </v>
      </c>
      <c r="H14" s="73" t="str">
        <f t="shared" si="3"/>
        <v xml:space="preserve"> </v>
      </c>
      <c r="I14" s="72" t="str">
        <f t="shared" si="5"/>
        <v xml:space="preserve"> </v>
      </c>
      <c r="J14" s="73" t="str">
        <f>IF(D14="w",G15*1.2%,IF(D14="p",50," "))</f>
        <v xml:space="preserve"> </v>
      </c>
      <c r="K14" s="94"/>
      <c r="L14" s="94"/>
      <c r="M14" s="94"/>
      <c r="N14" s="18" t="str">
        <f t="shared" si="4"/>
        <v xml:space="preserve"> </v>
      </c>
      <c r="O14" s="37"/>
      <c r="P14" s="37"/>
      <c r="Q14" s="37"/>
      <c r="R14" s="37"/>
      <c r="S14" s="37"/>
      <c r="T14" s="37"/>
      <c r="U14" s="37"/>
      <c r="V14" s="37"/>
      <c r="W14" s="37"/>
      <c r="X14" s="37"/>
      <c r="Y14" s="37"/>
      <c r="Z14" s="37"/>
      <c r="AA14" s="37"/>
      <c r="AB14" s="37"/>
      <c r="AC14" s="37"/>
    </row>
    <row r="15" spans="1:29" ht="24" customHeight="1" thickBot="1" x14ac:dyDescent="0.25">
      <c r="A15" s="200" t="s">
        <v>47</v>
      </c>
      <c r="B15" s="201"/>
      <c r="C15" s="201"/>
      <c r="D15" s="201"/>
      <c r="E15" s="201"/>
      <c r="F15" s="201"/>
      <c r="G15" s="201"/>
      <c r="H15" s="201"/>
      <c r="I15" s="202"/>
      <c r="J15" s="203"/>
      <c r="K15" s="95">
        <f>SUM(K9:K14)</f>
        <v>0</v>
      </c>
      <c r="L15" s="95">
        <f>SUM(L9:L14)</f>
        <v>0</v>
      </c>
      <c r="M15" s="95">
        <f>SUM(M9:M14)</f>
        <v>0</v>
      </c>
      <c r="N15" s="93">
        <f>SUM(N9:N14)</f>
        <v>0</v>
      </c>
      <c r="O15" s="37"/>
      <c r="P15" s="37"/>
      <c r="Q15" s="37"/>
      <c r="R15" s="37"/>
      <c r="S15" s="37"/>
      <c r="T15" s="37"/>
      <c r="U15" s="37"/>
      <c r="V15" s="37"/>
      <c r="W15" s="37"/>
      <c r="X15" s="37"/>
      <c r="Y15" s="37"/>
      <c r="Z15" s="37"/>
      <c r="AA15" s="37"/>
      <c r="AB15" s="37"/>
      <c r="AC15" s="37"/>
    </row>
    <row r="16" spans="1:29" s="35" customFormat="1" ht="54.75" customHeight="1" thickBot="1" x14ac:dyDescent="0.3">
      <c r="A16" s="184" t="s">
        <v>26</v>
      </c>
      <c r="B16" s="184"/>
      <c r="C16" s="184"/>
      <c r="D16" s="184"/>
      <c r="E16" s="184"/>
      <c r="F16" s="184"/>
      <c r="G16" s="184"/>
      <c r="H16" s="184"/>
      <c r="I16" s="184"/>
      <c r="J16" s="184"/>
      <c r="K16" s="184"/>
      <c r="L16" s="38"/>
      <c r="M16" s="38"/>
      <c r="N16" s="38"/>
      <c r="O16" s="38"/>
      <c r="P16" s="38"/>
      <c r="Q16" s="38"/>
      <c r="R16" s="38"/>
      <c r="S16" s="38"/>
      <c r="T16" s="38"/>
      <c r="U16" s="38"/>
      <c r="V16" s="38"/>
      <c r="W16" s="38"/>
      <c r="X16" s="38"/>
      <c r="Y16" s="38"/>
      <c r="Z16" s="38"/>
      <c r="AA16" s="38"/>
    </row>
    <row r="17" spans="1:28" s="5" customFormat="1" ht="15" customHeight="1" x14ac:dyDescent="0.2">
      <c r="A17" s="185" t="s">
        <v>50</v>
      </c>
      <c r="B17" s="186"/>
      <c r="C17" s="186"/>
      <c r="D17" s="186"/>
      <c r="E17" s="186"/>
      <c r="F17" s="186"/>
      <c r="G17" s="186"/>
      <c r="H17" s="186"/>
      <c r="I17" s="186"/>
      <c r="J17" s="186"/>
      <c r="K17" s="187"/>
      <c r="L17" s="39"/>
      <c r="M17" s="39"/>
      <c r="N17" s="39"/>
      <c r="O17" s="39"/>
      <c r="P17" s="39"/>
      <c r="Q17" s="39"/>
      <c r="R17" s="39"/>
      <c r="S17" s="39"/>
      <c r="T17" s="39"/>
      <c r="U17" s="39"/>
      <c r="V17" s="39"/>
      <c r="W17" s="39"/>
      <c r="X17" s="39"/>
      <c r="Y17" s="39"/>
      <c r="Z17" s="39"/>
      <c r="AA17" s="39"/>
    </row>
    <row r="18" spans="1:28" s="5" customFormat="1" ht="15" customHeight="1" x14ac:dyDescent="0.2">
      <c r="A18" s="188"/>
      <c r="B18" s="189"/>
      <c r="C18" s="189"/>
      <c r="D18" s="189"/>
      <c r="E18" s="189"/>
      <c r="F18" s="189"/>
      <c r="G18" s="189"/>
      <c r="H18" s="189"/>
      <c r="I18" s="189"/>
      <c r="J18" s="189"/>
      <c r="K18" s="190"/>
      <c r="L18" s="39"/>
      <c r="M18" s="39"/>
      <c r="N18" s="39"/>
      <c r="O18" s="39"/>
      <c r="P18" s="39"/>
      <c r="Q18" s="39"/>
      <c r="R18" s="39"/>
      <c r="S18" s="39"/>
      <c r="T18" s="39"/>
      <c r="U18" s="39"/>
      <c r="V18" s="39"/>
      <c r="W18" s="39"/>
      <c r="X18" s="39"/>
      <c r="Y18" s="39"/>
      <c r="Z18" s="39"/>
      <c r="AA18" s="39"/>
    </row>
    <row r="19" spans="1:28" s="5" customFormat="1" ht="15" customHeight="1" x14ac:dyDescent="0.2">
      <c r="A19" s="191"/>
      <c r="B19" s="192"/>
      <c r="C19" s="192"/>
      <c r="D19" s="192"/>
      <c r="E19" s="192"/>
      <c r="F19" s="192"/>
      <c r="G19" s="192"/>
      <c r="H19" s="192"/>
      <c r="I19" s="192"/>
      <c r="J19" s="192"/>
      <c r="K19" s="193"/>
      <c r="L19" s="39"/>
      <c r="M19" s="39"/>
      <c r="N19" s="39"/>
      <c r="O19" s="39"/>
      <c r="P19" s="39"/>
      <c r="Q19" s="39"/>
      <c r="R19" s="39"/>
      <c r="S19" s="39"/>
      <c r="T19" s="39"/>
      <c r="U19" s="39"/>
      <c r="V19" s="39"/>
      <c r="W19" s="39"/>
      <c r="X19" s="39"/>
      <c r="Y19" s="39"/>
      <c r="Z19" s="39"/>
      <c r="AA19" s="39"/>
    </row>
    <row r="20" spans="1:28" s="5" customFormat="1" ht="15" customHeight="1" x14ac:dyDescent="0.2">
      <c r="A20" s="191"/>
      <c r="B20" s="192"/>
      <c r="C20" s="192"/>
      <c r="D20" s="192"/>
      <c r="E20" s="192"/>
      <c r="F20" s="192"/>
      <c r="G20" s="192"/>
      <c r="H20" s="192"/>
      <c r="I20" s="192"/>
      <c r="J20" s="192"/>
      <c r="K20" s="193"/>
      <c r="L20" s="39"/>
      <c r="M20" s="39"/>
      <c r="N20" s="39"/>
      <c r="O20" s="39"/>
      <c r="P20" s="39"/>
      <c r="Q20" s="39"/>
      <c r="R20" s="39"/>
      <c r="S20" s="39"/>
      <c r="T20" s="39"/>
      <c r="U20" s="39"/>
      <c r="V20" s="39"/>
      <c r="W20" s="39"/>
      <c r="X20" s="39"/>
      <c r="Y20" s="39"/>
      <c r="Z20" s="39"/>
      <c r="AA20" s="39"/>
    </row>
    <row r="21" spans="1:28" s="5" customFormat="1" ht="15" customHeight="1" x14ac:dyDescent="0.2">
      <c r="A21" s="191"/>
      <c r="B21" s="192"/>
      <c r="C21" s="192"/>
      <c r="D21" s="192"/>
      <c r="E21" s="192"/>
      <c r="F21" s="192"/>
      <c r="G21" s="192"/>
      <c r="H21" s="192"/>
      <c r="I21" s="192"/>
      <c r="J21" s="192"/>
      <c r="K21" s="193"/>
      <c r="L21" s="39"/>
      <c r="M21" s="39"/>
      <c r="N21" s="39"/>
      <c r="O21" s="39"/>
      <c r="P21" s="39"/>
      <c r="Q21" s="39"/>
      <c r="R21" s="39"/>
      <c r="S21" s="39"/>
      <c r="T21" s="39"/>
      <c r="U21" s="39"/>
      <c r="V21" s="39"/>
      <c r="W21" s="39"/>
      <c r="X21" s="39"/>
      <c r="Y21" s="39"/>
      <c r="Z21" s="39"/>
      <c r="AA21" s="39"/>
    </row>
    <row r="22" spans="1:28" s="5" customFormat="1" ht="15" customHeight="1" x14ac:dyDescent="0.2">
      <c r="A22" s="191"/>
      <c r="B22" s="192"/>
      <c r="C22" s="192"/>
      <c r="D22" s="192"/>
      <c r="E22" s="192"/>
      <c r="F22" s="192"/>
      <c r="G22" s="192"/>
      <c r="H22" s="192"/>
      <c r="I22" s="192"/>
      <c r="J22" s="192"/>
      <c r="K22" s="193"/>
      <c r="L22" s="39"/>
      <c r="M22" s="39"/>
      <c r="N22" s="39"/>
      <c r="O22" s="39"/>
      <c r="P22" s="39"/>
      <c r="Q22" s="39"/>
      <c r="R22" s="39"/>
      <c r="S22" s="39"/>
      <c r="T22" s="39"/>
      <c r="U22" s="39"/>
      <c r="V22" s="39"/>
      <c r="W22" s="39"/>
      <c r="X22" s="39"/>
      <c r="Y22" s="39"/>
      <c r="Z22" s="39"/>
      <c r="AA22" s="39"/>
    </row>
    <row r="23" spans="1:28" s="5" customFormat="1" ht="15" customHeight="1" x14ac:dyDescent="0.2">
      <c r="A23" s="191"/>
      <c r="B23" s="192"/>
      <c r="C23" s="192"/>
      <c r="D23" s="192"/>
      <c r="E23" s="192"/>
      <c r="F23" s="192"/>
      <c r="G23" s="192"/>
      <c r="H23" s="192"/>
      <c r="I23" s="192"/>
      <c r="J23" s="192"/>
      <c r="K23" s="193"/>
      <c r="L23" s="39"/>
      <c r="M23" s="39"/>
      <c r="N23" s="39"/>
      <c r="O23" s="39"/>
      <c r="P23" s="39"/>
      <c r="Q23" s="39"/>
      <c r="R23" s="39"/>
      <c r="S23" s="39"/>
      <c r="T23" s="39"/>
      <c r="U23" s="39"/>
      <c r="V23" s="39"/>
      <c r="W23" s="39"/>
      <c r="X23" s="39"/>
      <c r="Y23" s="39"/>
      <c r="Z23" s="39"/>
      <c r="AA23" s="39"/>
    </row>
    <row r="24" spans="1:28" s="5" customFormat="1" ht="15" customHeight="1" thickBot="1" x14ac:dyDescent="0.25">
      <c r="A24" s="194"/>
      <c r="B24" s="195"/>
      <c r="C24" s="195"/>
      <c r="D24" s="195"/>
      <c r="E24" s="195"/>
      <c r="F24" s="195"/>
      <c r="G24" s="195"/>
      <c r="H24" s="195"/>
      <c r="I24" s="195"/>
      <c r="J24" s="195"/>
      <c r="K24" s="196"/>
      <c r="L24" s="39"/>
      <c r="M24" s="39"/>
      <c r="N24" s="39"/>
      <c r="O24" s="39"/>
      <c r="P24" s="39"/>
      <c r="Q24" s="39"/>
      <c r="R24" s="39"/>
      <c r="S24" s="39"/>
      <c r="T24" s="39"/>
      <c r="U24" s="39"/>
      <c r="V24" s="39"/>
      <c r="W24" s="39"/>
      <c r="X24" s="39"/>
      <c r="Y24" s="39"/>
      <c r="Z24" s="39"/>
      <c r="AA24" s="39"/>
    </row>
    <row r="25" spans="1:28" s="5" customFormat="1" ht="15" customHeight="1" thickBot="1" x14ac:dyDescent="0.25">
      <c r="H25" s="6"/>
      <c r="L25" s="39"/>
      <c r="M25" s="39"/>
      <c r="N25" s="39"/>
      <c r="O25" s="39"/>
      <c r="P25" s="39"/>
      <c r="Q25" s="39"/>
      <c r="R25" s="39"/>
      <c r="S25" s="39"/>
      <c r="T25" s="39"/>
      <c r="U25" s="39"/>
      <c r="V25" s="39"/>
      <c r="W25" s="39"/>
      <c r="X25" s="39"/>
      <c r="Y25" s="39"/>
      <c r="Z25" s="39"/>
      <c r="AA25" s="39"/>
    </row>
    <row r="26" spans="1:28" s="5" customFormat="1" ht="15" customHeight="1" thickBot="1" x14ac:dyDescent="0.25">
      <c r="A26" s="197" t="s">
        <v>64</v>
      </c>
      <c r="B26" s="198"/>
      <c r="C26" s="198"/>
      <c r="D26" s="7"/>
      <c r="E26" s="7"/>
      <c r="F26" s="7"/>
      <c r="G26" s="7"/>
      <c r="H26" s="7"/>
      <c r="I26" s="2"/>
      <c r="J26" s="39"/>
      <c r="K26" s="39"/>
      <c r="L26" s="39"/>
      <c r="M26" s="39"/>
      <c r="N26" s="39"/>
      <c r="O26" s="39"/>
      <c r="P26" s="39"/>
      <c r="Q26" s="39"/>
      <c r="R26" s="39"/>
      <c r="S26" s="39"/>
      <c r="T26" s="39"/>
      <c r="U26" s="39"/>
      <c r="V26" s="39"/>
      <c r="W26" s="39"/>
      <c r="X26" s="39"/>
      <c r="Y26" s="39"/>
    </row>
    <row r="27" spans="1:28" s="5" customFormat="1" ht="24" customHeight="1" thickBot="1" x14ac:dyDescent="0.25">
      <c r="A27" s="182" t="s">
        <v>44</v>
      </c>
      <c r="B27" s="183"/>
      <c r="C27" s="65">
        <v>0</v>
      </c>
      <c r="D27" s="2"/>
      <c r="E27" s="2"/>
      <c r="F27" s="2"/>
      <c r="G27" s="2"/>
      <c r="H27" s="2"/>
      <c r="I27" s="39"/>
      <c r="J27" s="39"/>
      <c r="K27" s="39"/>
      <c r="L27" s="39"/>
      <c r="M27" s="39"/>
      <c r="N27" s="39"/>
      <c r="O27" s="39"/>
      <c r="P27" s="39"/>
      <c r="Q27" s="39"/>
      <c r="R27" s="39"/>
      <c r="S27" s="39"/>
      <c r="T27" s="39"/>
      <c r="U27" s="39"/>
      <c r="V27" s="39"/>
      <c r="W27" s="39"/>
    </row>
    <row r="28" spans="1:28" s="5" customFormat="1" ht="18" customHeight="1" x14ac:dyDescent="0.2">
      <c r="A28" s="199"/>
      <c r="B28" s="199"/>
      <c r="C28" s="199"/>
      <c r="D28" s="8"/>
      <c r="E28" s="8"/>
      <c r="F28" s="9"/>
      <c r="G28" s="9"/>
      <c r="H28" s="9"/>
      <c r="I28" s="2"/>
      <c r="J28" s="39"/>
      <c r="K28" s="39"/>
      <c r="L28" s="39"/>
      <c r="M28" s="39"/>
      <c r="N28" s="39"/>
      <c r="O28" s="39"/>
      <c r="P28" s="39"/>
      <c r="Q28" s="39"/>
      <c r="R28" s="39"/>
      <c r="S28" s="39"/>
      <c r="T28" s="39"/>
      <c r="U28" s="39"/>
      <c r="V28" s="39"/>
      <c r="W28" s="39"/>
      <c r="X28" s="39"/>
      <c r="Y28" s="39"/>
    </row>
    <row r="29" spans="1:28" s="5" customFormat="1" ht="14.25" customHeight="1" thickBot="1" x14ac:dyDescent="0.25">
      <c r="A29" s="2"/>
      <c r="B29" s="2"/>
      <c r="C29" s="2"/>
      <c r="D29" s="2"/>
      <c r="E29" s="2"/>
      <c r="F29" s="10"/>
      <c r="G29" s="10"/>
      <c r="H29" s="10"/>
      <c r="I29" s="10"/>
      <c r="J29" s="10"/>
      <c r="K29" s="2"/>
      <c r="L29" s="39"/>
      <c r="M29" s="39"/>
      <c r="N29" s="39"/>
      <c r="O29" s="39"/>
      <c r="P29" s="39"/>
      <c r="Q29" s="39"/>
      <c r="R29" s="39"/>
      <c r="S29" s="39"/>
      <c r="T29" s="39"/>
      <c r="U29" s="39"/>
      <c r="V29" s="39"/>
      <c r="W29" s="39"/>
      <c r="X29" s="39"/>
      <c r="Y29" s="39"/>
      <c r="Z29" s="39"/>
      <c r="AA29" s="39"/>
    </row>
    <row r="30" spans="1:28" s="5" customFormat="1" ht="15" customHeight="1" x14ac:dyDescent="0.2">
      <c r="A30" s="169" t="s">
        <v>61</v>
      </c>
      <c r="B30" s="170"/>
      <c r="C30" s="170"/>
      <c r="D30" s="11"/>
      <c r="E30" s="11"/>
      <c r="F30" s="11"/>
      <c r="G30" s="10"/>
      <c r="H30" s="10"/>
      <c r="I30" s="10"/>
      <c r="J30" s="10"/>
      <c r="K30" s="10"/>
      <c r="L30" s="39"/>
      <c r="M30" s="39"/>
      <c r="N30" s="39"/>
      <c r="O30" s="39"/>
      <c r="P30" s="39"/>
      <c r="Q30" s="39"/>
      <c r="R30" s="39"/>
      <c r="S30" s="39"/>
      <c r="T30" s="39"/>
      <c r="U30" s="39"/>
      <c r="V30" s="39"/>
      <c r="W30" s="39"/>
      <c r="X30" s="39"/>
      <c r="Y30" s="39"/>
      <c r="Z30" s="39"/>
      <c r="AA30" s="39"/>
      <c r="AB30" s="39"/>
    </row>
    <row r="31" spans="1:28" s="5" customFormat="1" ht="15" customHeight="1" x14ac:dyDescent="0.2">
      <c r="A31" s="113" t="s">
        <v>1</v>
      </c>
      <c r="B31" s="114"/>
      <c r="C31" s="50" t="s">
        <v>23</v>
      </c>
      <c r="D31" s="11"/>
      <c r="F31" s="11"/>
      <c r="G31" s="11"/>
      <c r="H31" s="11"/>
      <c r="I31" s="11"/>
      <c r="J31" s="11"/>
      <c r="K31" s="11"/>
      <c r="L31" s="39"/>
      <c r="M31" s="39"/>
      <c r="N31" s="39"/>
      <c r="O31" s="39"/>
      <c r="P31" s="39"/>
      <c r="Q31" s="39"/>
      <c r="R31" s="39"/>
      <c r="S31" s="39"/>
      <c r="T31" s="39"/>
      <c r="U31" s="39"/>
      <c r="V31" s="39"/>
      <c r="W31" s="39"/>
      <c r="X31" s="39"/>
      <c r="Y31" s="39"/>
      <c r="Z31" s="39"/>
      <c r="AA31" s="39"/>
    </row>
    <row r="32" spans="1:28" s="5" customFormat="1" ht="15" customHeight="1" x14ac:dyDescent="0.2">
      <c r="A32" s="234"/>
      <c r="B32" s="235"/>
      <c r="C32" s="63"/>
      <c r="D32" s="11"/>
      <c r="E32" s="11"/>
      <c r="F32" s="11"/>
      <c r="G32" s="11"/>
      <c r="H32" s="11"/>
      <c r="I32" s="11"/>
      <c r="J32" s="11"/>
      <c r="K32" s="11"/>
      <c r="L32" s="39"/>
      <c r="M32" s="39"/>
      <c r="N32" s="39"/>
      <c r="O32" s="39"/>
      <c r="P32" s="39"/>
      <c r="Q32" s="39"/>
      <c r="R32" s="39"/>
      <c r="S32" s="39"/>
      <c r="T32" s="39"/>
      <c r="U32" s="39"/>
      <c r="V32" s="39"/>
      <c r="W32" s="39"/>
      <c r="X32" s="39"/>
      <c r="Y32" s="39"/>
      <c r="Z32" s="39"/>
      <c r="AA32" s="39"/>
    </row>
    <row r="33" spans="1:27" s="5" customFormat="1" ht="15" customHeight="1" x14ac:dyDescent="0.2">
      <c r="A33" s="234"/>
      <c r="B33" s="235"/>
      <c r="C33" s="63"/>
      <c r="D33" s="11"/>
      <c r="E33" s="11"/>
      <c r="F33" s="11"/>
      <c r="G33" s="11"/>
      <c r="H33" s="11"/>
      <c r="I33" s="11"/>
      <c r="J33" s="11"/>
      <c r="K33" s="11"/>
      <c r="L33" s="39"/>
      <c r="M33" s="39"/>
      <c r="N33" s="39"/>
      <c r="O33" s="39"/>
      <c r="P33" s="39"/>
      <c r="Q33" s="39"/>
      <c r="R33" s="39"/>
      <c r="S33" s="39"/>
      <c r="T33" s="39"/>
      <c r="U33" s="39"/>
      <c r="V33" s="39"/>
      <c r="W33" s="39"/>
      <c r="X33" s="39"/>
      <c r="Y33" s="39"/>
      <c r="Z33" s="39"/>
      <c r="AA33" s="39"/>
    </row>
    <row r="34" spans="1:27" s="5" customFormat="1" ht="15" customHeight="1" x14ac:dyDescent="0.2">
      <c r="A34" s="89"/>
      <c r="B34" s="90"/>
      <c r="C34" s="63"/>
      <c r="D34" s="11"/>
      <c r="E34" s="11"/>
      <c r="F34" s="11"/>
      <c r="G34" s="11"/>
      <c r="H34" s="11"/>
      <c r="I34" s="11"/>
      <c r="J34" s="11"/>
      <c r="K34" s="11"/>
      <c r="L34" s="39"/>
      <c r="M34" s="39"/>
      <c r="N34" s="39"/>
      <c r="O34" s="39"/>
      <c r="P34" s="39"/>
      <c r="Q34" s="39"/>
      <c r="R34" s="39"/>
      <c r="S34" s="39"/>
      <c r="T34" s="39"/>
      <c r="U34" s="39"/>
      <c r="V34" s="39"/>
      <c r="W34" s="39"/>
      <c r="X34" s="39"/>
      <c r="Y34" s="39"/>
      <c r="Z34" s="39"/>
      <c r="AA34" s="39"/>
    </row>
    <row r="35" spans="1:27" s="5" customFormat="1" ht="15" customHeight="1" x14ac:dyDescent="0.2">
      <c r="A35" s="89"/>
      <c r="B35" s="90"/>
      <c r="C35" s="63"/>
      <c r="D35" s="11"/>
      <c r="E35" s="11"/>
      <c r="F35" s="11"/>
      <c r="G35" s="11"/>
      <c r="H35" s="11"/>
      <c r="I35" s="11"/>
      <c r="J35" s="11"/>
      <c r="K35" s="11"/>
      <c r="L35" s="39"/>
      <c r="M35" s="39"/>
      <c r="N35" s="39"/>
      <c r="O35" s="39"/>
      <c r="P35" s="39"/>
      <c r="Q35" s="39"/>
      <c r="R35" s="39"/>
      <c r="S35" s="39"/>
      <c r="T35" s="39"/>
      <c r="U35" s="39"/>
      <c r="V35" s="39"/>
      <c r="W35" s="39"/>
      <c r="X35" s="39"/>
      <c r="Y35" s="39"/>
      <c r="Z35" s="39"/>
      <c r="AA35" s="39"/>
    </row>
    <row r="36" spans="1:27" s="5" customFormat="1" ht="15" customHeight="1" x14ac:dyDescent="0.2">
      <c r="A36" s="89"/>
      <c r="B36" s="90"/>
      <c r="C36" s="63"/>
      <c r="D36" s="11"/>
      <c r="E36" s="11"/>
      <c r="F36" s="11"/>
      <c r="G36" s="11"/>
      <c r="H36" s="11"/>
      <c r="I36" s="11"/>
      <c r="J36" s="11"/>
      <c r="K36" s="11"/>
      <c r="L36" s="39"/>
      <c r="M36" s="39"/>
      <c r="N36" s="39"/>
      <c r="O36" s="39"/>
      <c r="P36" s="39"/>
      <c r="Q36" s="39"/>
      <c r="R36" s="39"/>
      <c r="S36" s="39"/>
      <c r="T36" s="39"/>
      <c r="U36" s="39"/>
      <c r="V36" s="39"/>
      <c r="W36" s="39"/>
      <c r="X36" s="39"/>
      <c r="Y36" s="39"/>
      <c r="Z36" s="39"/>
      <c r="AA36" s="39"/>
    </row>
    <row r="37" spans="1:27" s="5" customFormat="1" ht="15" customHeight="1" x14ac:dyDescent="0.2">
      <c r="A37" s="89"/>
      <c r="B37" s="90"/>
      <c r="C37" s="63"/>
      <c r="D37" s="11"/>
      <c r="E37" s="11"/>
      <c r="G37" s="11"/>
      <c r="H37" s="11"/>
      <c r="I37" s="11"/>
      <c r="J37" s="11"/>
      <c r="K37" s="11"/>
      <c r="L37" s="39"/>
      <c r="M37" s="39"/>
      <c r="N37" s="39"/>
      <c r="O37" s="39"/>
      <c r="P37" s="39"/>
      <c r="Q37" s="39"/>
      <c r="R37" s="39"/>
      <c r="S37" s="39"/>
      <c r="T37" s="39"/>
      <c r="U37" s="39"/>
      <c r="V37" s="39"/>
      <c r="W37" s="39"/>
      <c r="X37" s="39"/>
      <c r="Y37" s="39"/>
      <c r="Z37" s="39"/>
      <c r="AA37" s="39"/>
    </row>
    <row r="38" spans="1:27" s="5" customFormat="1" ht="15" customHeight="1" x14ac:dyDescent="0.2">
      <c r="A38" s="234"/>
      <c r="B38" s="235"/>
      <c r="C38" s="63"/>
      <c r="D38" s="11"/>
      <c r="E38" s="11"/>
      <c r="F38" s="11"/>
      <c r="G38" s="11"/>
      <c r="H38" s="11"/>
      <c r="I38" s="11"/>
      <c r="J38" s="11"/>
      <c r="K38" s="11"/>
      <c r="L38" s="39"/>
      <c r="M38" s="39"/>
      <c r="N38" s="39"/>
      <c r="O38" s="39"/>
      <c r="P38" s="39"/>
      <c r="Q38" s="39"/>
      <c r="R38" s="39"/>
      <c r="S38" s="39"/>
      <c r="T38" s="39"/>
      <c r="U38" s="39"/>
      <c r="V38" s="39"/>
      <c r="W38" s="39"/>
      <c r="X38" s="39"/>
      <c r="Y38" s="39"/>
      <c r="Z38" s="39"/>
      <c r="AA38" s="39"/>
    </row>
    <row r="39" spans="1:27" s="5" customFormat="1" ht="15" customHeight="1" x14ac:dyDescent="0.2">
      <c r="A39" s="232"/>
      <c r="B39" s="233"/>
      <c r="C39" s="63"/>
      <c r="D39" s="11"/>
      <c r="E39" s="11"/>
      <c r="F39" s="11"/>
      <c r="G39" s="11"/>
      <c r="H39" s="11"/>
      <c r="I39" s="11"/>
      <c r="J39" s="11"/>
      <c r="K39" s="11"/>
      <c r="L39" s="39"/>
      <c r="M39" s="39"/>
      <c r="N39" s="39"/>
      <c r="O39" s="39"/>
      <c r="P39" s="39"/>
      <c r="Q39" s="39"/>
      <c r="R39" s="39"/>
      <c r="S39" s="39"/>
      <c r="T39" s="39"/>
      <c r="U39" s="39"/>
      <c r="V39" s="39"/>
      <c r="W39" s="39"/>
      <c r="X39" s="39"/>
      <c r="Y39" s="39"/>
      <c r="Z39" s="39"/>
      <c r="AA39" s="39"/>
    </row>
    <row r="40" spans="1:27" s="5" customFormat="1" ht="15" customHeight="1" x14ac:dyDescent="0.2">
      <c r="A40" s="232"/>
      <c r="B40" s="233"/>
      <c r="C40" s="63"/>
      <c r="D40" s="11"/>
      <c r="E40" s="11"/>
      <c r="F40" s="11"/>
      <c r="G40" s="11"/>
      <c r="H40" s="11"/>
      <c r="I40" s="11"/>
      <c r="J40" s="11"/>
      <c r="K40" s="11"/>
      <c r="L40" s="39"/>
      <c r="M40" s="39"/>
      <c r="N40" s="39"/>
      <c r="O40" s="39"/>
      <c r="P40" s="39"/>
      <c r="Q40" s="39"/>
      <c r="R40" s="39"/>
      <c r="S40" s="39"/>
      <c r="T40" s="39"/>
      <c r="U40" s="39"/>
      <c r="V40" s="39"/>
      <c r="W40" s="39"/>
      <c r="X40" s="39"/>
      <c r="Y40" s="39"/>
      <c r="Z40" s="39"/>
      <c r="AA40" s="39"/>
    </row>
    <row r="41" spans="1:27" s="5" customFormat="1" ht="15" customHeight="1" thickBot="1" x14ac:dyDescent="0.25">
      <c r="A41" s="236"/>
      <c r="B41" s="237"/>
      <c r="C41" s="64"/>
      <c r="D41" s="12"/>
      <c r="E41" s="12"/>
      <c r="F41" s="12"/>
      <c r="G41" s="11"/>
      <c r="H41" s="11"/>
      <c r="I41" s="11"/>
      <c r="J41" s="11"/>
      <c r="K41" s="11"/>
      <c r="L41" s="39"/>
      <c r="M41" s="39"/>
      <c r="N41" s="39"/>
      <c r="O41" s="39"/>
      <c r="P41" s="39"/>
      <c r="Q41" s="39"/>
      <c r="R41" s="39"/>
      <c r="S41" s="39"/>
      <c r="T41" s="39"/>
      <c r="U41" s="39"/>
      <c r="V41" s="39"/>
      <c r="W41" s="39"/>
      <c r="X41" s="39"/>
      <c r="Y41" s="39"/>
      <c r="Z41" s="39"/>
      <c r="AA41" s="39"/>
    </row>
    <row r="42" spans="1:27" s="5" customFormat="1" ht="24" customHeight="1" thickBot="1" x14ac:dyDescent="0.25">
      <c r="A42" s="126" t="s">
        <v>36</v>
      </c>
      <c r="B42" s="127"/>
      <c r="C42" s="65">
        <f>SUM(C32:C41)</f>
        <v>0</v>
      </c>
      <c r="D42" s="46"/>
      <c r="E42" s="46"/>
      <c r="F42" s="46"/>
      <c r="G42" s="12"/>
      <c r="H42" s="12"/>
      <c r="I42" s="12"/>
      <c r="J42" s="12"/>
      <c r="K42" s="12"/>
      <c r="L42" s="39"/>
      <c r="M42" s="39"/>
      <c r="N42" s="39"/>
      <c r="O42" s="39"/>
      <c r="P42" s="39"/>
      <c r="Q42" s="39"/>
      <c r="R42" s="39"/>
      <c r="S42" s="39"/>
      <c r="T42" s="39"/>
      <c r="U42" s="39"/>
      <c r="V42" s="39"/>
      <c r="W42" s="39"/>
      <c r="X42" s="39"/>
      <c r="Y42" s="39"/>
      <c r="Z42" s="39"/>
      <c r="AA42" s="39"/>
    </row>
    <row r="43" spans="1:27" s="5" customFormat="1" ht="26.25" customHeight="1" thickBot="1" x14ac:dyDescent="0.25">
      <c r="A43" s="46"/>
      <c r="B43" s="46"/>
      <c r="C43" s="1"/>
      <c r="D43" s="1"/>
      <c r="E43" s="1"/>
      <c r="F43" s="14"/>
      <c r="G43" s="14"/>
      <c r="H43" s="14"/>
      <c r="I43" s="14"/>
      <c r="J43" s="14"/>
      <c r="K43" s="2"/>
      <c r="L43" s="39"/>
      <c r="M43" s="39"/>
      <c r="N43" s="39"/>
      <c r="O43" s="39"/>
      <c r="P43" s="39"/>
      <c r="Q43" s="39"/>
      <c r="R43" s="39"/>
      <c r="S43" s="39"/>
      <c r="T43" s="39"/>
      <c r="U43" s="39"/>
      <c r="V43" s="39"/>
      <c r="W43" s="39"/>
      <c r="X43" s="39"/>
      <c r="Y43" s="39"/>
      <c r="Z43" s="39"/>
      <c r="AA43" s="39"/>
    </row>
    <row r="44" spans="1:27" ht="15" customHeight="1" x14ac:dyDescent="0.2">
      <c r="A44" s="16"/>
      <c r="B44" s="16"/>
      <c r="C44" s="1"/>
      <c r="D44" s="1"/>
      <c r="E44" s="1"/>
      <c r="F44" s="15"/>
      <c r="G44" s="15"/>
      <c r="H44" s="117" t="s">
        <v>25</v>
      </c>
      <c r="I44" s="118"/>
      <c r="J44" s="118"/>
      <c r="K44" s="119"/>
      <c r="L44" s="37"/>
      <c r="M44" s="37"/>
      <c r="N44" s="37"/>
      <c r="O44" s="37"/>
      <c r="P44" s="37"/>
      <c r="Q44" s="37"/>
      <c r="R44" s="37"/>
      <c r="S44" s="37"/>
      <c r="T44" s="37"/>
      <c r="U44" s="37"/>
      <c r="V44" s="37"/>
      <c r="W44" s="37"/>
      <c r="X44" s="37"/>
      <c r="Y44" s="37"/>
      <c r="Z44" s="37"/>
      <c r="AA44" s="37"/>
    </row>
    <row r="45" spans="1:27" ht="15" customHeight="1" thickBot="1" x14ac:dyDescent="0.25">
      <c r="A45" s="238" t="s">
        <v>65</v>
      </c>
      <c r="B45" s="144"/>
      <c r="C45" s="144"/>
      <c r="D45" s="144"/>
      <c r="E45" s="144"/>
      <c r="F45" s="144"/>
      <c r="G45" s="17"/>
      <c r="H45" s="120"/>
      <c r="I45" s="121"/>
      <c r="J45" s="121"/>
      <c r="K45" s="122"/>
      <c r="L45" s="37"/>
      <c r="M45" s="37"/>
      <c r="N45" s="37"/>
      <c r="O45" s="37"/>
      <c r="P45" s="37"/>
      <c r="Q45" s="37"/>
      <c r="R45" s="37"/>
      <c r="S45" s="37"/>
      <c r="T45" s="37"/>
      <c r="U45" s="37"/>
      <c r="V45" s="37"/>
      <c r="W45" s="37"/>
      <c r="X45" s="37"/>
      <c r="Y45" s="37"/>
      <c r="Z45" s="37"/>
      <c r="AA45" s="37"/>
    </row>
    <row r="46" spans="1:27" ht="39" customHeight="1" x14ac:dyDescent="0.2">
      <c r="A46" s="54" t="s">
        <v>6</v>
      </c>
      <c r="B46" s="53" t="s">
        <v>12</v>
      </c>
      <c r="C46" s="113" t="s">
        <v>1</v>
      </c>
      <c r="D46" s="133"/>
      <c r="E46" s="133"/>
      <c r="F46" s="50" t="s">
        <v>23</v>
      </c>
      <c r="G46" s="12"/>
      <c r="H46" s="239"/>
      <c r="I46" s="240"/>
      <c r="J46" s="240"/>
      <c r="K46" s="241"/>
      <c r="L46" s="37"/>
      <c r="M46" s="37"/>
      <c r="N46" s="37"/>
      <c r="O46" s="37"/>
      <c r="P46" s="37"/>
      <c r="Q46" s="37"/>
      <c r="R46" s="37"/>
      <c r="S46" s="37"/>
      <c r="T46" s="37"/>
      <c r="U46" s="37"/>
      <c r="V46" s="37"/>
      <c r="W46" s="37"/>
      <c r="X46" s="37"/>
      <c r="Y46" s="37"/>
      <c r="Z46" s="37"/>
      <c r="AA46" s="37"/>
    </row>
    <row r="47" spans="1:27" ht="18.75" customHeight="1" x14ac:dyDescent="0.2">
      <c r="A47" s="19"/>
      <c r="B47" s="88"/>
      <c r="C47" s="248"/>
      <c r="D47" s="248"/>
      <c r="E47" s="248"/>
      <c r="F47" s="22"/>
      <c r="G47" s="12"/>
      <c r="H47" s="242"/>
      <c r="I47" s="243"/>
      <c r="J47" s="243"/>
      <c r="K47" s="244"/>
      <c r="L47" s="37"/>
      <c r="M47" s="37"/>
      <c r="N47" s="37"/>
      <c r="O47" s="37"/>
      <c r="P47" s="37"/>
      <c r="Q47" s="37"/>
      <c r="R47" s="37"/>
      <c r="S47" s="37"/>
      <c r="T47" s="37"/>
      <c r="U47" s="37"/>
      <c r="V47" s="37"/>
      <c r="W47" s="37"/>
      <c r="X47" s="37"/>
      <c r="Y47" s="37"/>
      <c r="Z47" s="37"/>
      <c r="AA47" s="37"/>
    </row>
    <row r="48" spans="1:27" ht="15" customHeight="1" x14ac:dyDescent="0.2">
      <c r="A48" s="19"/>
      <c r="B48" s="22"/>
      <c r="C48" s="147"/>
      <c r="D48" s="148"/>
      <c r="E48" s="149"/>
      <c r="F48" s="22"/>
      <c r="H48" s="242"/>
      <c r="I48" s="243"/>
      <c r="J48" s="243"/>
      <c r="K48" s="244"/>
      <c r="L48" s="37"/>
      <c r="M48" s="37"/>
      <c r="N48" s="37"/>
      <c r="O48" s="37"/>
      <c r="P48" s="37"/>
      <c r="Q48" s="37"/>
      <c r="R48" s="37"/>
      <c r="S48" s="37"/>
      <c r="T48" s="37"/>
      <c r="U48" s="37"/>
      <c r="V48" s="37"/>
      <c r="W48" s="37"/>
      <c r="X48" s="37"/>
      <c r="Y48" s="37"/>
      <c r="Z48" s="37"/>
      <c r="AA48" s="37"/>
    </row>
    <row r="49" spans="1:27" ht="21.75" customHeight="1" thickBot="1" x14ac:dyDescent="0.25">
      <c r="A49" s="21"/>
      <c r="B49" s="23"/>
      <c r="C49" s="150"/>
      <c r="D49" s="151"/>
      <c r="E49" s="152"/>
      <c r="F49" s="23"/>
      <c r="H49" s="242"/>
      <c r="I49" s="243"/>
      <c r="J49" s="243"/>
      <c r="K49" s="244"/>
      <c r="L49" s="37"/>
      <c r="M49" s="37"/>
      <c r="N49" s="37"/>
      <c r="O49" s="37"/>
      <c r="P49" s="37"/>
      <c r="Q49" s="37"/>
      <c r="R49" s="37"/>
      <c r="S49" s="37"/>
      <c r="T49" s="37"/>
      <c r="U49" s="37"/>
      <c r="V49" s="37"/>
      <c r="W49" s="37"/>
      <c r="X49" s="37"/>
      <c r="Y49" s="37"/>
      <c r="Z49" s="37"/>
      <c r="AA49" s="37"/>
    </row>
    <row r="50" spans="1:27" ht="21.75" customHeight="1" thickBot="1" x14ac:dyDescent="0.25">
      <c r="A50" s="126" t="s">
        <v>45</v>
      </c>
      <c r="B50" s="132"/>
      <c r="C50" s="132"/>
      <c r="D50" s="132"/>
      <c r="E50" s="127"/>
      <c r="F50" s="65">
        <f>SUM(F47:F49)</f>
        <v>0</v>
      </c>
      <c r="H50" s="245"/>
      <c r="I50" s="246"/>
      <c r="J50" s="246"/>
      <c r="K50" s="247"/>
      <c r="L50" s="37"/>
      <c r="M50" s="37"/>
      <c r="N50" s="37"/>
      <c r="O50" s="37"/>
      <c r="P50" s="37"/>
      <c r="Q50" s="37"/>
      <c r="R50" s="37"/>
      <c r="S50" s="37"/>
      <c r="T50" s="37"/>
      <c r="U50" s="37"/>
      <c r="V50" s="37"/>
      <c r="W50" s="37"/>
      <c r="X50" s="37"/>
      <c r="Y50" s="37"/>
      <c r="Z50" s="37"/>
      <c r="AA50" s="37"/>
    </row>
    <row r="51" spans="1:27" ht="20.25" customHeight="1" x14ac:dyDescent="0.2">
      <c r="A51" s="46"/>
      <c r="B51" s="46"/>
      <c r="C51" s="46"/>
      <c r="D51" s="46"/>
      <c r="E51" s="46"/>
      <c r="F51" s="46"/>
      <c r="G51" s="46"/>
      <c r="H51" s="46"/>
      <c r="I51" s="46"/>
      <c r="J51" s="46"/>
      <c r="K51" s="37"/>
      <c r="L51" s="37"/>
      <c r="M51" s="37"/>
      <c r="N51" s="37"/>
      <c r="O51" s="37"/>
      <c r="P51" s="37"/>
      <c r="Q51" s="37"/>
      <c r="R51" s="37"/>
      <c r="S51" s="37"/>
      <c r="T51" s="37"/>
      <c r="U51" s="37"/>
      <c r="V51" s="37"/>
      <c r="W51" s="37"/>
      <c r="X51" s="37"/>
      <c r="Y51" s="37"/>
      <c r="Z51" s="37"/>
    </row>
    <row r="52" spans="1:27" s="13" customFormat="1" ht="15" customHeight="1" thickBot="1" x14ac:dyDescent="0.3">
      <c r="F52" s="10"/>
      <c r="G52" s="10"/>
      <c r="H52" s="10"/>
      <c r="I52" s="10"/>
      <c r="J52" s="10"/>
      <c r="K52" s="40"/>
      <c r="L52" s="40"/>
      <c r="M52" s="40"/>
      <c r="N52" s="40"/>
      <c r="O52" s="40"/>
      <c r="P52" s="40"/>
      <c r="Q52" s="40"/>
      <c r="R52" s="40"/>
      <c r="S52" s="40"/>
      <c r="T52" s="40"/>
      <c r="U52" s="40"/>
      <c r="V52" s="40"/>
      <c r="W52" s="40"/>
      <c r="X52" s="40"/>
      <c r="Y52" s="40"/>
      <c r="Z52" s="40"/>
    </row>
    <row r="53" spans="1:27" ht="15" customHeight="1" thickBot="1" x14ac:dyDescent="0.25">
      <c r="A53" s="145" t="s">
        <v>19</v>
      </c>
      <c r="B53" s="146"/>
      <c r="C53" s="146"/>
      <c r="D53" s="17"/>
      <c r="E53" s="123" t="s">
        <v>48</v>
      </c>
      <c r="F53" s="124"/>
      <c r="G53" s="124"/>
      <c r="H53" s="124"/>
      <c r="I53" s="124"/>
      <c r="J53" s="124"/>
      <c r="K53" s="125"/>
      <c r="L53" s="37"/>
      <c r="M53" s="37"/>
      <c r="N53" s="37"/>
      <c r="O53" s="37"/>
      <c r="P53" s="37"/>
      <c r="Q53" s="37"/>
      <c r="R53" s="37"/>
      <c r="S53" s="37"/>
      <c r="T53" s="37"/>
      <c r="U53" s="37"/>
      <c r="V53" s="37"/>
      <c r="W53" s="37"/>
    </row>
    <row r="54" spans="1:27" ht="39" customHeight="1" x14ac:dyDescent="0.2">
      <c r="A54" s="155" t="s">
        <v>24</v>
      </c>
      <c r="B54" s="156"/>
      <c r="C54" s="52" t="s">
        <v>23</v>
      </c>
      <c r="D54" s="12"/>
      <c r="E54" s="249"/>
      <c r="F54" s="250"/>
      <c r="G54" s="250"/>
      <c r="H54" s="250"/>
      <c r="I54" s="250"/>
      <c r="J54" s="250"/>
      <c r="K54" s="251"/>
      <c r="L54" s="37"/>
      <c r="M54" s="37"/>
      <c r="N54" s="37"/>
      <c r="O54" s="37"/>
      <c r="P54" s="37"/>
      <c r="Q54" s="37"/>
      <c r="R54" s="37"/>
      <c r="S54" s="37"/>
      <c r="T54" s="37"/>
      <c r="U54" s="37"/>
      <c r="V54" s="37"/>
    </row>
    <row r="55" spans="1:27" ht="15" customHeight="1" x14ac:dyDescent="0.2">
      <c r="A55" s="157"/>
      <c r="B55" s="158"/>
      <c r="C55" s="20"/>
      <c r="D55" s="12"/>
      <c r="E55" s="249"/>
      <c r="F55" s="250"/>
      <c r="G55" s="250"/>
      <c r="H55" s="250"/>
      <c r="I55" s="250"/>
      <c r="J55" s="250"/>
      <c r="K55" s="251"/>
      <c r="L55" s="37"/>
      <c r="M55" s="37"/>
      <c r="N55" s="37"/>
      <c r="O55" s="37"/>
      <c r="P55" s="37"/>
      <c r="Q55" s="37"/>
      <c r="R55" s="37"/>
      <c r="S55" s="37"/>
      <c r="T55" s="37"/>
      <c r="U55" s="37"/>
      <c r="V55" s="37"/>
    </row>
    <row r="56" spans="1:27" ht="15" customHeight="1" x14ac:dyDescent="0.2">
      <c r="A56" s="157"/>
      <c r="B56" s="158"/>
      <c r="C56" s="20"/>
      <c r="E56" s="249"/>
      <c r="F56" s="250"/>
      <c r="G56" s="250"/>
      <c r="H56" s="250"/>
      <c r="I56" s="250"/>
      <c r="J56" s="250"/>
      <c r="K56" s="251"/>
      <c r="L56" s="37"/>
      <c r="M56" s="37"/>
      <c r="N56" s="37"/>
      <c r="O56" s="37"/>
      <c r="P56" s="37"/>
      <c r="Q56" s="37"/>
      <c r="R56" s="37"/>
      <c r="S56" s="37"/>
      <c r="T56" s="37"/>
      <c r="U56" s="37"/>
      <c r="V56" s="37"/>
    </row>
    <row r="57" spans="1:27" ht="15" customHeight="1" x14ac:dyDescent="0.2">
      <c r="A57" s="157"/>
      <c r="B57" s="158"/>
      <c r="C57" s="20"/>
      <c r="E57" s="249"/>
      <c r="F57" s="250"/>
      <c r="G57" s="250"/>
      <c r="H57" s="250"/>
      <c r="I57" s="250"/>
      <c r="J57" s="250"/>
      <c r="K57" s="251"/>
      <c r="L57" s="37"/>
      <c r="M57" s="37"/>
      <c r="N57" s="37"/>
      <c r="O57" s="37"/>
      <c r="P57" s="37"/>
      <c r="Q57" s="37"/>
      <c r="R57" s="37"/>
      <c r="S57" s="37"/>
      <c r="T57" s="37"/>
      <c r="U57" s="37"/>
      <c r="V57" s="37"/>
    </row>
    <row r="58" spans="1:27" ht="15" customHeight="1" x14ac:dyDescent="0.2">
      <c r="A58" s="159"/>
      <c r="B58" s="160"/>
      <c r="C58" s="20"/>
      <c r="E58" s="249"/>
      <c r="F58" s="250"/>
      <c r="G58" s="250"/>
      <c r="H58" s="250"/>
      <c r="I58" s="250"/>
      <c r="J58" s="250"/>
      <c r="K58" s="251"/>
      <c r="L58" s="37"/>
      <c r="M58" s="37"/>
      <c r="N58" s="37"/>
      <c r="O58" s="37"/>
      <c r="P58" s="37"/>
      <c r="Q58" s="37"/>
      <c r="R58" s="37"/>
      <c r="S58" s="37"/>
      <c r="T58" s="37"/>
      <c r="U58" s="37"/>
      <c r="V58" s="37"/>
    </row>
    <row r="59" spans="1:27" ht="15" customHeight="1" thickBot="1" x14ac:dyDescent="0.25">
      <c r="A59" s="157"/>
      <c r="B59" s="158"/>
      <c r="C59" s="20"/>
      <c r="E59" s="249"/>
      <c r="F59" s="250"/>
      <c r="G59" s="250"/>
      <c r="H59" s="250"/>
      <c r="I59" s="250"/>
      <c r="J59" s="250"/>
      <c r="K59" s="251"/>
      <c r="L59" s="37"/>
      <c r="M59" s="37"/>
      <c r="N59" s="37"/>
      <c r="O59" s="37"/>
      <c r="P59" s="37"/>
      <c r="Q59" s="37"/>
      <c r="R59" s="37"/>
      <c r="S59" s="37"/>
      <c r="T59" s="37"/>
      <c r="U59" s="37"/>
      <c r="V59" s="37"/>
    </row>
    <row r="60" spans="1:27" ht="23.25" customHeight="1" thickBot="1" x14ac:dyDescent="0.25">
      <c r="A60" s="167" t="s">
        <v>37</v>
      </c>
      <c r="B60" s="168"/>
      <c r="C60" s="66">
        <f>SUM(C55:C59)</f>
        <v>0</v>
      </c>
      <c r="E60" s="252"/>
      <c r="F60" s="253"/>
      <c r="G60" s="253"/>
      <c r="H60" s="253"/>
      <c r="I60" s="253"/>
      <c r="J60" s="253"/>
      <c r="K60" s="254"/>
      <c r="L60" s="37"/>
      <c r="M60" s="37"/>
      <c r="N60" s="37"/>
      <c r="O60" s="37"/>
      <c r="P60" s="37"/>
      <c r="Q60" s="37"/>
      <c r="R60" s="37"/>
      <c r="S60" s="37"/>
      <c r="T60" s="37"/>
      <c r="U60" s="37"/>
      <c r="V60" s="37"/>
    </row>
    <row r="61" spans="1:27" ht="17.25" customHeight="1" x14ac:dyDescent="0.2">
      <c r="A61" s="46"/>
      <c r="B61" s="46"/>
      <c r="C61" s="46"/>
      <c r="D61" s="46"/>
      <c r="E61" s="46"/>
      <c r="F61" s="46"/>
      <c r="G61" s="46"/>
      <c r="H61" s="46"/>
      <c r="I61" s="46"/>
      <c r="J61" s="46"/>
      <c r="K61" s="46"/>
      <c r="L61" s="37"/>
      <c r="M61" s="37"/>
      <c r="N61" s="37"/>
      <c r="O61" s="37"/>
      <c r="P61" s="37"/>
      <c r="Q61" s="37"/>
      <c r="R61" s="37"/>
      <c r="S61" s="37"/>
      <c r="T61" s="37"/>
      <c r="U61" s="37"/>
      <c r="V61" s="37"/>
      <c r="W61" s="37"/>
      <c r="X61" s="37"/>
      <c r="Y61" s="37"/>
      <c r="Z61" s="37"/>
      <c r="AA61" s="37"/>
    </row>
    <row r="62" spans="1:27" x14ac:dyDescent="0.2">
      <c r="A62" s="153"/>
      <c r="B62" s="153"/>
      <c r="C62" s="3"/>
      <c r="D62" s="3"/>
      <c r="E62" s="3"/>
      <c r="F62" s="3"/>
      <c r="G62" s="3"/>
      <c r="H62" s="154"/>
      <c r="I62" s="154"/>
      <c r="J62" s="154"/>
      <c r="K62" s="154"/>
      <c r="L62" s="59"/>
      <c r="M62" s="37"/>
      <c r="N62" s="37"/>
      <c r="O62" s="37"/>
      <c r="P62" s="37"/>
      <c r="Q62" s="37"/>
      <c r="R62" s="37"/>
      <c r="S62" s="37"/>
      <c r="T62" s="37"/>
      <c r="U62" s="37"/>
      <c r="V62" s="37"/>
      <c r="W62" s="37"/>
      <c r="X62" s="37"/>
      <c r="Y62" s="37"/>
      <c r="Z62" s="37"/>
      <c r="AA62" s="37"/>
    </row>
    <row r="63" spans="1:27"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8.2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x14ac:dyDescent="0.2">
      <c r="H254" s="2"/>
    </row>
    <row r="255" spans="1:27" x14ac:dyDescent="0.2">
      <c r="H255" s="2"/>
    </row>
    <row r="256" spans="1:27" x14ac:dyDescent="0.2">
      <c r="H256" s="2"/>
    </row>
    <row r="257" spans="8:8" x14ac:dyDescent="0.2">
      <c r="H257" s="2"/>
    </row>
    <row r="258" spans="8:8" x14ac:dyDescent="0.2">
      <c r="H258" s="2"/>
    </row>
    <row r="259" spans="8:8" x14ac:dyDescent="0.2">
      <c r="H259" s="2"/>
    </row>
    <row r="260" spans="8:8" x14ac:dyDescent="0.2">
      <c r="H260" s="2"/>
    </row>
    <row r="261" spans="8:8" x14ac:dyDescent="0.2">
      <c r="H261" s="2"/>
    </row>
    <row r="262" spans="8:8" x14ac:dyDescent="0.2">
      <c r="H262" s="2"/>
    </row>
    <row r="263" spans="8:8" x14ac:dyDescent="0.2">
      <c r="H263" s="2"/>
    </row>
    <row r="264" spans="8:8" x14ac:dyDescent="0.2">
      <c r="H264" s="2"/>
    </row>
    <row r="265" spans="8:8" x14ac:dyDescent="0.2">
      <c r="H265" s="2"/>
    </row>
    <row r="266" spans="8:8" x14ac:dyDescent="0.2">
      <c r="H266" s="2"/>
    </row>
    <row r="267" spans="8:8" x14ac:dyDescent="0.2">
      <c r="H267" s="2"/>
    </row>
    <row r="268" spans="8:8" x14ac:dyDescent="0.2">
      <c r="H268" s="2"/>
    </row>
    <row r="269" spans="8:8" x14ac:dyDescent="0.2">
      <c r="H269" s="2"/>
    </row>
    <row r="270" spans="8:8" x14ac:dyDescent="0.2">
      <c r="H270" s="2"/>
    </row>
    <row r="271" spans="8:8" x14ac:dyDescent="0.2">
      <c r="H271" s="2"/>
    </row>
    <row r="272" spans="8:8" x14ac:dyDescent="0.2">
      <c r="H272" s="2"/>
    </row>
    <row r="273" spans="8:8" x14ac:dyDescent="0.2">
      <c r="H273" s="2"/>
    </row>
    <row r="274" spans="8:8" x14ac:dyDescent="0.2">
      <c r="H274" s="2"/>
    </row>
    <row r="275" spans="8:8" x14ac:dyDescent="0.2">
      <c r="H275" s="2"/>
    </row>
    <row r="276" spans="8:8" x14ac:dyDescent="0.2">
      <c r="H276" s="2"/>
    </row>
    <row r="277" spans="8:8" x14ac:dyDescent="0.2">
      <c r="H277" s="2"/>
    </row>
    <row r="278" spans="8:8" x14ac:dyDescent="0.2">
      <c r="H278" s="2"/>
    </row>
    <row r="279" spans="8:8" x14ac:dyDescent="0.2">
      <c r="H279" s="2"/>
    </row>
    <row r="280" spans="8:8" x14ac:dyDescent="0.2">
      <c r="H280" s="2"/>
    </row>
    <row r="281" spans="8:8" x14ac:dyDescent="0.2">
      <c r="H281" s="2"/>
    </row>
    <row r="282" spans="8:8" x14ac:dyDescent="0.2">
      <c r="H282" s="2"/>
    </row>
    <row r="283" spans="8:8" x14ac:dyDescent="0.2">
      <c r="H283" s="2"/>
    </row>
    <row r="284" spans="8:8" x14ac:dyDescent="0.2">
      <c r="H284" s="2"/>
    </row>
    <row r="285" spans="8:8" x14ac:dyDescent="0.2">
      <c r="H285" s="2"/>
    </row>
    <row r="286" spans="8:8" x14ac:dyDescent="0.2">
      <c r="H286" s="2"/>
    </row>
    <row r="287" spans="8:8" x14ac:dyDescent="0.2">
      <c r="H287" s="2"/>
    </row>
    <row r="288" spans="8:8" x14ac:dyDescent="0.2">
      <c r="H288" s="2"/>
    </row>
    <row r="289" spans="8:8" x14ac:dyDescent="0.2">
      <c r="H289" s="2"/>
    </row>
    <row r="290" spans="8:8" x14ac:dyDescent="0.2">
      <c r="H290" s="2"/>
    </row>
    <row r="291" spans="8:8" x14ac:dyDescent="0.2">
      <c r="H291" s="2"/>
    </row>
    <row r="292" spans="8:8" x14ac:dyDescent="0.2">
      <c r="H292" s="2"/>
    </row>
    <row r="293" spans="8:8" x14ac:dyDescent="0.2">
      <c r="H293" s="2"/>
    </row>
    <row r="294" spans="8:8" x14ac:dyDescent="0.2">
      <c r="H294" s="2"/>
    </row>
    <row r="295" spans="8:8" x14ac:dyDescent="0.2">
      <c r="H295" s="2"/>
    </row>
    <row r="296" spans="8:8" x14ac:dyDescent="0.2">
      <c r="H296" s="2"/>
    </row>
    <row r="297" spans="8:8" x14ac:dyDescent="0.2">
      <c r="H297" s="2"/>
    </row>
    <row r="298" spans="8:8" x14ac:dyDescent="0.2">
      <c r="H298" s="2"/>
    </row>
    <row r="299" spans="8:8" x14ac:dyDescent="0.2">
      <c r="H299" s="2"/>
    </row>
    <row r="300" spans="8:8" x14ac:dyDescent="0.2">
      <c r="H300" s="2"/>
    </row>
    <row r="301" spans="8:8" x14ac:dyDescent="0.2">
      <c r="H301" s="2"/>
    </row>
    <row r="302" spans="8:8" x14ac:dyDescent="0.2">
      <c r="H302" s="2"/>
    </row>
    <row r="303" spans="8:8" x14ac:dyDescent="0.2">
      <c r="H303" s="2"/>
    </row>
    <row r="304" spans="8:8" x14ac:dyDescent="0.2">
      <c r="H304" s="2"/>
    </row>
    <row r="305" spans="8:8" x14ac:dyDescent="0.2">
      <c r="H305" s="2"/>
    </row>
    <row r="306" spans="8:8" x14ac:dyDescent="0.2">
      <c r="H306" s="2"/>
    </row>
    <row r="307" spans="8:8" x14ac:dyDescent="0.2">
      <c r="H307" s="2"/>
    </row>
    <row r="308" spans="8:8" x14ac:dyDescent="0.2">
      <c r="H308" s="2"/>
    </row>
    <row r="309" spans="8:8" x14ac:dyDescent="0.2">
      <c r="H309" s="2"/>
    </row>
    <row r="310" spans="8:8" x14ac:dyDescent="0.2">
      <c r="H310" s="2"/>
    </row>
    <row r="311" spans="8:8" x14ac:dyDescent="0.2">
      <c r="H311" s="2"/>
    </row>
    <row r="312" spans="8:8" x14ac:dyDescent="0.2">
      <c r="H312" s="2"/>
    </row>
    <row r="313" spans="8:8" x14ac:dyDescent="0.2">
      <c r="H313" s="2"/>
    </row>
    <row r="314" spans="8:8" x14ac:dyDescent="0.2">
      <c r="H314" s="2"/>
    </row>
    <row r="315" spans="8:8" x14ac:dyDescent="0.2">
      <c r="H315" s="2"/>
    </row>
    <row r="316" spans="8:8" x14ac:dyDescent="0.2">
      <c r="H316" s="2"/>
    </row>
    <row r="317" spans="8:8" x14ac:dyDescent="0.2">
      <c r="H317" s="2"/>
    </row>
    <row r="318" spans="8:8" x14ac:dyDescent="0.2">
      <c r="H318" s="2"/>
    </row>
    <row r="319" spans="8:8" x14ac:dyDescent="0.2">
      <c r="H319" s="2"/>
    </row>
    <row r="320" spans="8:8" x14ac:dyDescent="0.2">
      <c r="H320" s="2"/>
    </row>
    <row r="321" spans="8:8" x14ac:dyDescent="0.2">
      <c r="H321" s="2"/>
    </row>
    <row r="322" spans="8:8" x14ac:dyDescent="0.2">
      <c r="H322" s="2"/>
    </row>
    <row r="323" spans="8:8" x14ac:dyDescent="0.2">
      <c r="H323" s="2"/>
    </row>
    <row r="324" spans="8:8" x14ac:dyDescent="0.2">
      <c r="H324" s="2"/>
    </row>
    <row r="325" spans="8:8" x14ac:dyDescent="0.2">
      <c r="H325" s="2"/>
    </row>
    <row r="326" spans="8:8" x14ac:dyDescent="0.2">
      <c r="H326" s="2"/>
    </row>
    <row r="327" spans="8:8" x14ac:dyDescent="0.2">
      <c r="H327" s="2"/>
    </row>
    <row r="328" spans="8:8" x14ac:dyDescent="0.2">
      <c r="H328" s="2"/>
    </row>
    <row r="329" spans="8:8" x14ac:dyDescent="0.2">
      <c r="H329" s="2"/>
    </row>
    <row r="330" spans="8:8" x14ac:dyDescent="0.2">
      <c r="H330" s="2"/>
    </row>
    <row r="331" spans="8:8" x14ac:dyDescent="0.2">
      <c r="H331" s="2"/>
    </row>
    <row r="332" spans="8:8" x14ac:dyDescent="0.2">
      <c r="H332" s="2"/>
    </row>
    <row r="333" spans="8:8" x14ac:dyDescent="0.2">
      <c r="H333" s="2"/>
    </row>
    <row r="334" spans="8:8" x14ac:dyDescent="0.2">
      <c r="H334" s="2"/>
    </row>
    <row r="335" spans="8:8" x14ac:dyDescent="0.2">
      <c r="H335" s="2"/>
    </row>
    <row r="336" spans="8:8" x14ac:dyDescent="0.2">
      <c r="H336" s="2"/>
    </row>
    <row r="337" spans="8:8" x14ac:dyDescent="0.2">
      <c r="H337" s="2"/>
    </row>
    <row r="338" spans="8:8" x14ac:dyDescent="0.2">
      <c r="H338" s="2"/>
    </row>
    <row r="339" spans="8:8" x14ac:dyDescent="0.2">
      <c r="H339" s="2"/>
    </row>
    <row r="340" spans="8:8" x14ac:dyDescent="0.2">
      <c r="H340" s="2"/>
    </row>
    <row r="341" spans="8:8" x14ac:dyDescent="0.2">
      <c r="H341" s="2"/>
    </row>
    <row r="342" spans="8:8" x14ac:dyDescent="0.2">
      <c r="H342" s="2"/>
    </row>
    <row r="343" spans="8:8" x14ac:dyDescent="0.2">
      <c r="H343" s="2"/>
    </row>
    <row r="344" spans="8:8" x14ac:dyDescent="0.2">
      <c r="H344" s="2"/>
    </row>
    <row r="345" spans="8:8" x14ac:dyDescent="0.2">
      <c r="H345" s="2"/>
    </row>
    <row r="346" spans="8:8" x14ac:dyDescent="0.2">
      <c r="H346" s="2"/>
    </row>
    <row r="347" spans="8:8" x14ac:dyDescent="0.2">
      <c r="H347" s="2"/>
    </row>
    <row r="348" spans="8:8" x14ac:dyDescent="0.2">
      <c r="H348" s="2"/>
    </row>
    <row r="349" spans="8:8" x14ac:dyDescent="0.2">
      <c r="H349" s="2"/>
    </row>
    <row r="350" spans="8:8" x14ac:dyDescent="0.2">
      <c r="H350" s="2"/>
    </row>
    <row r="351" spans="8:8" x14ac:dyDescent="0.2">
      <c r="H351" s="2"/>
    </row>
    <row r="352" spans="8:8" x14ac:dyDescent="0.2">
      <c r="H352" s="2"/>
    </row>
    <row r="353" spans="8:8" x14ac:dyDescent="0.2">
      <c r="H353" s="2"/>
    </row>
    <row r="354" spans="8:8" x14ac:dyDescent="0.2">
      <c r="H354" s="2"/>
    </row>
    <row r="355" spans="8:8" x14ac:dyDescent="0.2">
      <c r="H355" s="2"/>
    </row>
    <row r="356" spans="8:8" x14ac:dyDescent="0.2">
      <c r="H356" s="2"/>
    </row>
    <row r="357" spans="8:8" x14ac:dyDescent="0.2">
      <c r="H357" s="2"/>
    </row>
    <row r="358" spans="8:8" x14ac:dyDescent="0.2">
      <c r="H358" s="2"/>
    </row>
    <row r="359" spans="8:8" x14ac:dyDescent="0.2">
      <c r="H359" s="2"/>
    </row>
    <row r="360" spans="8:8" x14ac:dyDescent="0.2">
      <c r="H360" s="2"/>
    </row>
    <row r="361" spans="8:8" x14ac:dyDescent="0.2">
      <c r="H361" s="2"/>
    </row>
    <row r="362" spans="8:8" x14ac:dyDescent="0.2">
      <c r="H362" s="2"/>
    </row>
    <row r="363" spans="8:8" x14ac:dyDescent="0.2">
      <c r="H363" s="2"/>
    </row>
    <row r="364" spans="8:8" x14ac:dyDescent="0.2">
      <c r="H364" s="2"/>
    </row>
    <row r="365" spans="8:8" x14ac:dyDescent="0.2">
      <c r="H365" s="2"/>
    </row>
    <row r="366" spans="8:8" x14ac:dyDescent="0.2">
      <c r="H366" s="2"/>
    </row>
    <row r="367" spans="8:8" x14ac:dyDescent="0.2">
      <c r="H367" s="2"/>
    </row>
    <row r="368" spans="8:8" x14ac:dyDescent="0.2">
      <c r="H368" s="2"/>
    </row>
    <row r="369" spans="8:8" x14ac:dyDescent="0.2">
      <c r="H369" s="2"/>
    </row>
    <row r="370" spans="8:8" x14ac:dyDescent="0.2">
      <c r="H370" s="2"/>
    </row>
    <row r="371" spans="8:8" x14ac:dyDescent="0.2">
      <c r="H371" s="2"/>
    </row>
    <row r="372" spans="8:8" x14ac:dyDescent="0.2">
      <c r="H372" s="2"/>
    </row>
    <row r="373" spans="8:8" x14ac:dyDescent="0.2">
      <c r="H373" s="2"/>
    </row>
    <row r="374" spans="8:8" x14ac:dyDescent="0.2">
      <c r="H374" s="2"/>
    </row>
    <row r="375" spans="8:8" x14ac:dyDescent="0.2">
      <c r="H375" s="2"/>
    </row>
    <row r="376" spans="8:8" x14ac:dyDescent="0.2">
      <c r="H376" s="2"/>
    </row>
    <row r="377" spans="8:8" x14ac:dyDescent="0.2">
      <c r="H377" s="2"/>
    </row>
    <row r="378" spans="8:8" x14ac:dyDescent="0.2">
      <c r="H378" s="2"/>
    </row>
    <row r="379" spans="8:8" x14ac:dyDescent="0.2">
      <c r="H379" s="2"/>
    </row>
    <row r="380" spans="8:8" x14ac:dyDescent="0.2">
      <c r="H380" s="2"/>
    </row>
    <row r="381" spans="8:8" x14ac:dyDescent="0.2">
      <c r="H381" s="2"/>
    </row>
    <row r="382" spans="8:8" x14ac:dyDescent="0.2">
      <c r="H382" s="2"/>
    </row>
    <row r="383" spans="8:8" x14ac:dyDescent="0.2">
      <c r="H383" s="2"/>
    </row>
    <row r="384" spans="8:8" x14ac:dyDescent="0.2">
      <c r="H384" s="2"/>
    </row>
    <row r="385" spans="8:8" x14ac:dyDescent="0.2">
      <c r="H385" s="2"/>
    </row>
    <row r="386" spans="8:8" x14ac:dyDescent="0.2">
      <c r="H386" s="2"/>
    </row>
    <row r="387" spans="8:8" x14ac:dyDescent="0.2">
      <c r="H387" s="2"/>
    </row>
    <row r="388" spans="8:8" x14ac:dyDescent="0.2">
      <c r="H388" s="2"/>
    </row>
    <row r="389" spans="8:8" x14ac:dyDescent="0.2">
      <c r="H389" s="2"/>
    </row>
    <row r="390" spans="8:8" x14ac:dyDescent="0.2">
      <c r="H390" s="2"/>
    </row>
    <row r="391" spans="8:8" x14ac:dyDescent="0.2">
      <c r="H391" s="2"/>
    </row>
    <row r="392" spans="8:8" x14ac:dyDescent="0.2">
      <c r="H392" s="2"/>
    </row>
    <row r="393" spans="8:8" x14ac:dyDescent="0.2">
      <c r="H393" s="2"/>
    </row>
    <row r="394" spans="8:8" x14ac:dyDescent="0.2">
      <c r="H394" s="2"/>
    </row>
    <row r="395" spans="8:8" x14ac:dyDescent="0.2">
      <c r="H395" s="2"/>
    </row>
    <row r="396" spans="8:8" x14ac:dyDescent="0.2">
      <c r="H396" s="2"/>
    </row>
    <row r="397" spans="8:8" x14ac:dyDescent="0.2">
      <c r="H397" s="2"/>
    </row>
    <row r="398" spans="8:8" x14ac:dyDescent="0.2">
      <c r="H398" s="2"/>
    </row>
    <row r="399" spans="8:8" x14ac:dyDescent="0.2">
      <c r="H399" s="2"/>
    </row>
    <row r="400" spans="8:8" x14ac:dyDescent="0.2">
      <c r="H400" s="2"/>
    </row>
    <row r="401" spans="8:8" x14ac:dyDescent="0.2">
      <c r="H401" s="2"/>
    </row>
    <row r="402" spans="8:8" x14ac:dyDescent="0.2">
      <c r="H402" s="2"/>
    </row>
    <row r="403" spans="8:8" x14ac:dyDescent="0.2">
      <c r="H403" s="2"/>
    </row>
    <row r="404" spans="8:8" x14ac:dyDescent="0.2">
      <c r="H404" s="2"/>
    </row>
    <row r="405" spans="8:8" x14ac:dyDescent="0.2">
      <c r="H405" s="2"/>
    </row>
    <row r="406" spans="8:8" x14ac:dyDescent="0.2">
      <c r="H406" s="2"/>
    </row>
    <row r="407" spans="8:8" x14ac:dyDescent="0.2">
      <c r="H407" s="2"/>
    </row>
    <row r="408" spans="8:8" x14ac:dyDescent="0.2">
      <c r="H408" s="2"/>
    </row>
    <row r="409" spans="8:8" x14ac:dyDescent="0.2">
      <c r="H409" s="2"/>
    </row>
    <row r="410" spans="8:8" x14ac:dyDescent="0.2">
      <c r="H410" s="2"/>
    </row>
    <row r="411" spans="8:8" x14ac:dyDescent="0.2">
      <c r="H411" s="2"/>
    </row>
    <row r="412" spans="8:8" x14ac:dyDescent="0.2">
      <c r="H412" s="2"/>
    </row>
    <row r="413" spans="8:8" x14ac:dyDescent="0.2">
      <c r="H413" s="2"/>
    </row>
    <row r="414" spans="8:8" x14ac:dyDescent="0.2">
      <c r="H414" s="2"/>
    </row>
    <row r="415" spans="8:8" x14ac:dyDescent="0.2">
      <c r="H415" s="2"/>
    </row>
    <row r="416" spans="8:8" x14ac:dyDescent="0.2">
      <c r="H416" s="2"/>
    </row>
    <row r="417" spans="8:8" x14ac:dyDescent="0.2">
      <c r="H417" s="2"/>
    </row>
    <row r="418" spans="8:8" x14ac:dyDescent="0.2">
      <c r="H418" s="2"/>
    </row>
    <row r="419" spans="8:8" x14ac:dyDescent="0.2">
      <c r="H419" s="2"/>
    </row>
    <row r="420" spans="8:8" x14ac:dyDescent="0.2">
      <c r="H420" s="2"/>
    </row>
    <row r="421" spans="8:8" x14ac:dyDescent="0.2">
      <c r="H421" s="2"/>
    </row>
    <row r="422" spans="8:8" x14ac:dyDescent="0.2">
      <c r="H422" s="2"/>
    </row>
    <row r="423" spans="8:8" x14ac:dyDescent="0.2">
      <c r="H423" s="2"/>
    </row>
    <row r="424" spans="8:8" x14ac:dyDescent="0.2">
      <c r="H424" s="2"/>
    </row>
    <row r="425" spans="8:8" x14ac:dyDescent="0.2">
      <c r="H425" s="2"/>
    </row>
    <row r="426" spans="8:8" x14ac:dyDescent="0.2">
      <c r="H426" s="2"/>
    </row>
    <row r="427" spans="8:8" x14ac:dyDescent="0.2">
      <c r="H427" s="2"/>
    </row>
    <row r="428" spans="8:8" x14ac:dyDescent="0.2">
      <c r="H428" s="2"/>
    </row>
    <row r="429" spans="8:8" x14ac:dyDescent="0.2">
      <c r="H429" s="2"/>
    </row>
    <row r="430" spans="8:8" x14ac:dyDescent="0.2">
      <c r="H430" s="2"/>
    </row>
    <row r="431" spans="8:8" x14ac:dyDescent="0.2">
      <c r="H431" s="2"/>
    </row>
    <row r="432" spans="8:8" x14ac:dyDescent="0.2">
      <c r="H432" s="2"/>
    </row>
    <row r="433" spans="8:8" x14ac:dyDescent="0.2">
      <c r="H433" s="2"/>
    </row>
    <row r="434" spans="8:8" x14ac:dyDescent="0.2">
      <c r="H434" s="2"/>
    </row>
    <row r="435" spans="8:8" x14ac:dyDescent="0.2">
      <c r="H435" s="2"/>
    </row>
    <row r="436" spans="8:8" x14ac:dyDescent="0.2">
      <c r="H436" s="2"/>
    </row>
    <row r="437" spans="8:8" x14ac:dyDescent="0.2">
      <c r="H437" s="2"/>
    </row>
    <row r="438" spans="8:8" x14ac:dyDescent="0.2">
      <c r="H438" s="2"/>
    </row>
    <row r="439" spans="8:8" x14ac:dyDescent="0.2">
      <c r="H439" s="2"/>
    </row>
    <row r="440" spans="8:8" x14ac:dyDescent="0.2">
      <c r="H440" s="2"/>
    </row>
    <row r="441" spans="8:8" x14ac:dyDescent="0.2">
      <c r="H441" s="2"/>
    </row>
    <row r="442" spans="8:8" x14ac:dyDescent="0.2">
      <c r="H442" s="2"/>
    </row>
    <row r="443" spans="8:8" x14ac:dyDescent="0.2">
      <c r="H443" s="2"/>
    </row>
    <row r="444" spans="8:8" x14ac:dyDescent="0.2">
      <c r="H444" s="2"/>
    </row>
    <row r="445" spans="8:8" x14ac:dyDescent="0.2">
      <c r="H445" s="2"/>
    </row>
    <row r="446" spans="8:8" x14ac:dyDescent="0.2">
      <c r="H446" s="2"/>
    </row>
    <row r="447" spans="8:8" x14ac:dyDescent="0.2">
      <c r="H447" s="2"/>
    </row>
    <row r="448" spans="8:8" x14ac:dyDescent="0.2">
      <c r="H448" s="2"/>
    </row>
    <row r="449" spans="8:8" x14ac:dyDescent="0.2">
      <c r="H449" s="2"/>
    </row>
    <row r="450" spans="8:8" x14ac:dyDescent="0.2">
      <c r="H450" s="2"/>
    </row>
    <row r="451" spans="8:8" x14ac:dyDescent="0.2">
      <c r="H451" s="2"/>
    </row>
    <row r="452" spans="8:8" x14ac:dyDescent="0.2">
      <c r="H452" s="2"/>
    </row>
    <row r="453" spans="8:8" x14ac:dyDescent="0.2">
      <c r="H453" s="2"/>
    </row>
    <row r="454" spans="8:8" x14ac:dyDescent="0.2">
      <c r="H454" s="2"/>
    </row>
    <row r="455" spans="8:8" x14ac:dyDescent="0.2">
      <c r="H455" s="2"/>
    </row>
    <row r="456" spans="8:8" x14ac:dyDescent="0.2">
      <c r="H456" s="2"/>
    </row>
    <row r="457" spans="8:8" x14ac:dyDescent="0.2">
      <c r="H457" s="2"/>
    </row>
    <row r="458" spans="8:8" x14ac:dyDescent="0.2">
      <c r="H458" s="2"/>
    </row>
    <row r="459" spans="8:8" x14ac:dyDescent="0.2">
      <c r="H459" s="2"/>
    </row>
    <row r="460" spans="8:8" x14ac:dyDescent="0.2">
      <c r="H460" s="2"/>
    </row>
    <row r="461" spans="8:8" x14ac:dyDescent="0.2">
      <c r="H461" s="2"/>
    </row>
    <row r="462" spans="8:8" x14ac:dyDescent="0.2">
      <c r="H462" s="2"/>
    </row>
    <row r="463" spans="8:8" x14ac:dyDescent="0.2">
      <c r="H463" s="2"/>
    </row>
    <row r="464" spans="8:8" x14ac:dyDescent="0.2">
      <c r="H464" s="2"/>
    </row>
    <row r="465" spans="8:8" x14ac:dyDescent="0.2">
      <c r="H465" s="2"/>
    </row>
    <row r="466" spans="8:8" x14ac:dyDescent="0.2">
      <c r="H466" s="2"/>
    </row>
    <row r="467" spans="8:8" x14ac:dyDescent="0.2">
      <c r="H467" s="2"/>
    </row>
    <row r="468" spans="8:8" x14ac:dyDescent="0.2">
      <c r="H468" s="2"/>
    </row>
    <row r="469" spans="8:8" x14ac:dyDescent="0.2">
      <c r="H469" s="2"/>
    </row>
    <row r="470" spans="8:8" x14ac:dyDescent="0.2">
      <c r="H470" s="2"/>
    </row>
    <row r="471" spans="8:8" x14ac:dyDescent="0.2">
      <c r="H471" s="2"/>
    </row>
    <row r="472" spans="8:8" x14ac:dyDescent="0.2">
      <c r="H472" s="2"/>
    </row>
    <row r="473" spans="8:8" x14ac:dyDescent="0.2">
      <c r="H473" s="2"/>
    </row>
    <row r="474" spans="8:8" x14ac:dyDescent="0.2">
      <c r="H474" s="2"/>
    </row>
    <row r="475" spans="8:8" x14ac:dyDescent="0.2">
      <c r="H475" s="2"/>
    </row>
    <row r="476" spans="8:8" x14ac:dyDescent="0.2">
      <c r="H476" s="2"/>
    </row>
    <row r="477" spans="8:8" x14ac:dyDescent="0.2">
      <c r="H477" s="2"/>
    </row>
    <row r="478" spans="8:8" x14ac:dyDescent="0.2">
      <c r="H478" s="2"/>
    </row>
    <row r="479" spans="8:8" x14ac:dyDescent="0.2">
      <c r="H479" s="2"/>
    </row>
    <row r="480" spans="8:8" x14ac:dyDescent="0.2">
      <c r="H480" s="2"/>
    </row>
    <row r="481" spans="8:8" x14ac:dyDescent="0.2">
      <c r="H481" s="2"/>
    </row>
    <row r="482" spans="8:8" x14ac:dyDescent="0.2">
      <c r="H482" s="2"/>
    </row>
    <row r="483" spans="8:8" x14ac:dyDescent="0.2">
      <c r="H483" s="2"/>
    </row>
    <row r="484" spans="8:8" x14ac:dyDescent="0.2">
      <c r="H484" s="2"/>
    </row>
    <row r="485" spans="8:8" x14ac:dyDescent="0.2">
      <c r="H485" s="2"/>
    </row>
    <row r="486" spans="8:8" x14ac:dyDescent="0.2">
      <c r="H486" s="2"/>
    </row>
    <row r="487" spans="8:8" x14ac:dyDescent="0.2">
      <c r="H487" s="2"/>
    </row>
    <row r="488" spans="8:8" x14ac:dyDescent="0.2">
      <c r="H488" s="2"/>
    </row>
    <row r="489" spans="8:8" x14ac:dyDescent="0.2">
      <c r="H489" s="2"/>
    </row>
    <row r="490" spans="8:8" x14ac:dyDescent="0.2">
      <c r="H490" s="2"/>
    </row>
    <row r="491" spans="8:8" x14ac:dyDescent="0.2">
      <c r="H491" s="2"/>
    </row>
    <row r="492" spans="8:8" x14ac:dyDescent="0.2">
      <c r="H492" s="2"/>
    </row>
    <row r="493" spans="8:8" x14ac:dyDescent="0.2">
      <c r="H493" s="2"/>
    </row>
    <row r="494" spans="8:8" x14ac:dyDescent="0.2">
      <c r="H494" s="2"/>
    </row>
    <row r="495" spans="8:8" x14ac:dyDescent="0.2">
      <c r="H495" s="2"/>
    </row>
    <row r="496" spans="8:8" x14ac:dyDescent="0.2">
      <c r="H496" s="2"/>
    </row>
    <row r="497" spans="8:8" x14ac:dyDescent="0.2">
      <c r="H497" s="2"/>
    </row>
    <row r="498" spans="8:8" x14ac:dyDescent="0.2">
      <c r="H498" s="2"/>
    </row>
    <row r="499" spans="8:8" x14ac:dyDescent="0.2">
      <c r="H499" s="2"/>
    </row>
    <row r="500" spans="8:8" x14ac:dyDescent="0.2">
      <c r="H500" s="2"/>
    </row>
    <row r="501" spans="8:8" x14ac:dyDescent="0.2">
      <c r="H501" s="2"/>
    </row>
    <row r="502" spans="8:8" x14ac:dyDescent="0.2">
      <c r="H502" s="2"/>
    </row>
    <row r="503" spans="8:8" x14ac:dyDescent="0.2">
      <c r="H503" s="2"/>
    </row>
    <row r="504" spans="8:8" x14ac:dyDescent="0.2">
      <c r="H504" s="2"/>
    </row>
    <row r="505" spans="8:8" x14ac:dyDescent="0.2">
      <c r="H505" s="2"/>
    </row>
    <row r="506" spans="8:8" x14ac:dyDescent="0.2">
      <c r="H506" s="2"/>
    </row>
    <row r="507" spans="8:8" x14ac:dyDescent="0.2">
      <c r="H507" s="2"/>
    </row>
    <row r="508" spans="8:8" x14ac:dyDescent="0.2">
      <c r="H508" s="2"/>
    </row>
    <row r="509" spans="8:8" x14ac:dyDescent="0.2">
      <c r="H509" s="2"/>
    </row>
    <row r="510" spans="8:8" x14ac:dyDescent="0.2">
      <c r="H510" s="2"/>
    </row>
    <row r="511" spans="8:8" x14ac:dyDescent="0.2">
      <c r="H511" s="2"/>
    </row>
    <row r="512" spans="8:8" x14ac:dyDescent="0.2">
      <c r="H512" s="2"/>
    </row>
    <row r="513" spans="8:8" x14ac:dyDescent="0.2">
      <c r="H513" s="2"/>
    </row>
    <row r="514" spans="8:8" x14ac:dyDescent="0.2">
      <c r="H514" s="2"/>
    </row>
    <row r="515" spans="8:8" x14ac:dyDescent="0.2">
      <c r="H515" s="2"/>
    </row>
    <row r="516" spans="8:8" x14ac:dyDescent="0.2">
      <c r="H516" s="2"/>
    </row>
    <row r="517" spans="8:8" x14ac:dyDescent="0.2">
      <c r="H517" s="2"/>
    </row>
    <row r="518" spans="8:8" x14ac:dyDescent="0.2">
      <c r="H518" s="2"/>
    </row>
    <row r="519" spans="8:8" x14ac:dyDescent="0.2">
      <c r="H519" s="2"/>
    </row>
    <row r="520" spans="8:8" x14ac:dyDescent="0.2">
      <c r="H520" s="2"/>
    </row>
    <row r="521" spans="8:8" x14ac:dyDescent="0.2">
      <c r="H521" s="2"/>
    </row>
    <row r="522" spans="8:8" x14ac:dyDescent="0.2">
      <c r="H522" s="2"/>
    </row>
    <row r="523" spans="8:8" x14ac:dyDescent="0.2">
      <c r="H523" s="2"/>
    </row>
    <row r="524" spans="8:8" x14ac:dyDescent="0.2">
      <c r="H524" s="2"/>
    </row>
    <row r="525" spans="8:8" x14ac:dyDescent="0.2">
      <c r="H525" s="2"/>
    </row>
    <row r="526" spans="8:8" x14ac:dyDescent="0.2">
      <c r="H526" s="2"/>
    </row>
    <row r="527" spans="8:8" x14ac:dyDescent="0.2">
      <c r="H527" s="2"/>
    </row>
    <row r="528" spans="8:8" x14ac:dyDescent="0.2">
      <c r="H528" s="2"/>
    </row>
    <row r="529" spans="8:8" x14ac:dyDescent="0.2">
      <c r="H529" s="2"/>
    </row>
    <row r="530" spans="8:8" x14ac:dyDescent="0.2">
      <c r="H530" s="2"/>
    </row>
    <row r="531" spans="8:8" x14ac:dyDescent="0.2">
      <c r="H531" s="2"/>
    </row>
    <row r="532" spans="8:8" x14ac:dyDescent="0.2">
      <c r="H532" s="2"/>
    </row>
    <row r="533" spans="8:8" x14ac:dyDescent="0.2">
      <c r="H533" s="2"/>
    </row>
    <row r="534" spans="8:8" x14ac:dyDescent="0.2">
      <c r="H534" s="2"/>
    </row>
    <row r="535" spans="8:8" x14ac:dyDescent="0.2">
      <c r="H535" s="2"/>
    </row>
    <row r="536" spans="8:8" x14ac:dyDescent="0.2">
      <c r="H536" s="2"/>
    </row>
    <row r="537" spans="8:8" x14ac:dyDescent="0.2">
      <c r="H537" s="2"/>
    </row>
    <row r="538" spans="8:8" x14ac:dyDescent="0.2">
      <c r="H538" s="2"/>
    </row>
    <row r="539" spans="8:8" x14ac:dyDescent="0.2">
      <c r="H539" s="2"/>
    </row>
    <row r="540" spans="8:8" x14ac:dyDescent="0.2">
      <c r="H540" s="2"/>
    </row>
    <row r="541" spans="8:8" x14ac:dyDescent="0.2">
      <c r="H541" s="2"/>
    </row>
    <row r="542" spans="8:8" x14ac:dyDescent="0.2">
      <c r="H542" s="2"/>
    </row>
    <row r="543" spans="8:8" x14ac:dyDescent="0.2">
      <c r="H543" s="2"/>
    </row>
    <row r="544" spans="8:8" x14ac:dyDescent="0.2">
      <c r="H544" s="2"/>
    </row>
    <row r="545" spans="8:8" x14ac:dyDescent="0.2">
      <c r="H545" s="2"/>
    </row>
    <row r="546" spans="8:8" x14ac:dyDescent="0.2">
      <c r="H546" s="2"/>
    </row>
    <row r="547" spans="8:8" x14ac:dyDescent="0.2">
      <c r="H547" s="2"/>
    </row>
    <row r="548" spans="8:8" x14ac:dyDescent="0.2">
      <c r="H548" s="2"/>
    </row>
    <row r="549" spans="8:8" x14ac:dyDescent="0.2">
      <c r="H549" s="2"/>
    </row>
    <row r="550" spans="8:8" x14ac:dyDescent="0.2">
      <c r="H550" s="2"/>
    </row>
    <row r="551" spans="8:8" x14ac:dyDescent="0.2">
      <c r="H551" s="2"/>
    </row>
    <row r="552" spans="8:8" x14ac:dyDescent="0.2">
      <c r="H552" s="2"/>
    </row>
    <row r="553" spans="8:8" x14ac:dyDescent="0.2">
      <c r="H553" s="2"/>
    </row>
    <row r="554" spans="8:8" x14ac:dyDescent="0.2">
      <c r="H554" s="2"/>
    </row>
    <row r="555" spans="8:8" x14ac:dyDescent="0.2">
      <c r="H555" s="2"/>
    </row>
    <row r="556" spans="8:8" x14ac:dyDescent="0.2">
      <c r="H556" s="2"/>
    </row>
    <row r="557" spans="8:8" x14ac:dyDescent="0.2">
      <c r="H557" s="2"/>
    </row>
    <row r="558" spans="8:8" x14ac:dyDescent="0.2">
      <c r="H558" s="2"/>
    </row>
    <row r="559" spans="8:8" x14ac:dyDescent="0.2">
      <c r="H559" s="2"/>
    </row>
    <row r="560" spans="8:8" x14ac:dyDescent="0.2">
      <c r="H560" s="2"/>
    </row>
    <row r="561" spans="8:8" x14ac:dyDescent="0.2">
      <c r="H561" s="2"/>
    </row>
    <row r="562" spans="8:8" x14ac:dyDescent="0.2">
      <c r="H562" s="2"/>
    </row>
    <row r="563" spans="8:8" x14ac:dyDescent="0.2">
      <c r="H563" s="2"/>
    </row>
    <row r="564" spans="8:8" x14ac:dyDescent="0.2">
      <c r="H564" s="2"/>
    </row>
    <row r="565" spans="8:8" x14ac:dyDescent="0.2">
      <c r="H565" s="2"/>
    </row>
    <row r="566" spans="8:8" x14ac:dyDescent="0.2">
      <c r="H566" s="2"/>
    </row>
    <row r="567" spans="8:8" x14ac:dyDescent="0.2">
      <c r="H567" s="2"/>
    </row>
    <row r="568" spans="8:8" x14ac:dyDescent="0.2">
      <c r="H568" s="2"/>
    </row>
    <row r="569" spans="8:8" x14ac:dyDescent="0.2">
      <c r="H569" s="2"/>
    </row>
    <row r="570" spans="8:8" x14ac:dyDescent="0.2">
      <c r="H570" s="2"/>
    </row>
    <row r="571" spans="8:8" x14ac:dyDescent="0.2">
      <c r="H571" s="2"/>
    </row>
    <row r="572" spans="8:8" x14ac:dyDescent="0.2">
      <c r="H572" s="2"/>
    </row>
    <row r="573" spans="8:8" x14ac:dyDescent="0.2">
      <c r="H573" s="2"/>
    </row>
    <row r="574" spans="8:8" x14ac:dyDescent="0.2">
      <c r="H574" s="2"/>
    </row>
    <row r="575" spans="8:8" x14ac:dyDescent="0.2">
      <c r="H575" s="2"/>
    </row>
    <row r="576" spans="8:8" x14ac:dyDescent="0.2">
      <c r="H576" s="2"/>
    </row>
    <row r="577" spans="8:8" x14ac:dyDescent="0.2">
      <c r="H577" s="2"/>
    </row>
    <row r="578" spans="8:8" x14ac:dyDescent="0.2">
      <c r="H578" s="2"/>
    </row>
    <row r="579" spans="8:8" x14ac:dyDescent="0.2">
      <c r="H579" s="2"/>
    </row>
    <row r="580" spans="8:8" x14ac:dyDescent="0.2">
      <c r="H580" s="2"/>
    </row>
    <row r="581" spans="8:8" x14ac:dyDescent="0.2">
      <c r="H581" s="2"/>
    </row>
    <row r="582" spans="8:8" x14ac:dyDescent="0.2">
      <c r="H582" s="2"/>
    </row>
    <row r="583" spans="8:8" x14ac:dyDescent="0.2">
      <c r="H583" s="2"/>
    </row>
    <row r="584" spans="8:8" x14ac:dyDescent="0.2">
      <c r="H584" s="2"/>
    </row>
    <row r="585" spans="8:8" x14ac:dyDescent="0.2">
      <c r="H585" s="2"/>
    </row>
    <row r="586" spans="8:8" x14ac:dyDescent="0.2">
      <c r="H586" s="2"/>
    </row>
    <row r="587" spans="8:8" x14ac:dyDescent="0.2">
      <c r="H587" s="2"/>
    </row>
    <row r="588" spans="8:8" x14ac:dyDescent="0.2">
      <c r="H588" s="2"/>
    </row>
    <row r="589" spans="8:8" x14ac:dyDescent="0.2">
      <c r="H589" s="2"/>
    </row>
    <row r="590" spans="8:8" x14ac:dyDescent="0.2">
      <c r="H590" s="2"/>
    </row>
    <row r="591" spans="8:8" x14ac:dyDescent="0.2">
      <c r="H591" s="2"/>
    </row>
    <row r="592" spans="8:8" x14ac:dyDescent="0.2">
      <c r="H592" s="2"/>
    </row>
    <row r="593" spans="8:8" x14ac:dyDescent="0.2">
      <c r="H593" s="2"/>
    </row>
    <row r="594" spans="8:8" x14ac:dyDescent="0.2">
      <c r="H594" s="2"/>
    </row>
    <row r="595" spans="8:8" x14ac:dyDescent="0.2">
      <c r="H595" s="2"/>
    </row>
    <row r="596" spans="8:8" x14ac:dyDescent="0.2">
      <c r="H596" s="2"/>
    </row>
    <row r="597" spans="8:8" x14ac:dyDescent="0.2">
      <c r="H597" s="2"/>
    </row>
    <row r="598" spans="8:8" x14ac:dyDescent="0.2">
      <c r="H598" s="2"/>
    </row>
    <row r="599" spans="8:8" x14ac:dyDescent="0.2">
      <c r="H599" s="2"/>
    </row>
    <row r="600" spans="8:8" x14ac:dyDescent="0.2">
      <c r="H600" s="2"/>
    </row>
    <row r="601" spans="8:8" x14ac:dyDescent="0.2">
      <c r="H601" s="2"/>
    </row>
    <row r="602" spans="8:8" x14ac:dyDescent="0.2">
      <c r="H602" s="2"/>
    </row>
    <row r="603" spans="8:8" x14ac:dyDescent="0.2">
      <c r="H603" s="2"/>
    </row>
    <row r="604" spans="8:8" x14ac:dyDescent="0.2">
      <c r="H604" s="2"/>
    </row>
    <row r="605" spans="8:8" x14ac:dyDescent="0.2">
      <c r="H605" s="2"/>
    </row>
    <row r="606" spans="8:8" x14ac:dyDescent="0.2">
      <c r="H606" s="2"/>
    </row>
    <row r="607" spans="8:8" x14ac:dyDescent="0.2">
      <c r="H607" s="2"/>
    </row>
    <row r="608" spans="8:8" x14ac:dyDescent="0.2">
      <c r="H608" s="2"/>
    </row>
    <row r="609" spans="8:8" x14ac:dyDescent="0.2">
      <c r="H609" s="2"/>
    </row>
    <row r="610" spans="8:8" x14ac:dyDescent="0.2">
      <c r="H610" s="2"/>
    </row>
    <row r="611" spans="8:8" x14ac:dyDescent="0.2">
      <c r="H611" s="2"/>
    </row>
    <row r="612" spans="8:8" x14ac:dyDescent="0.2">
      <c r="H612" s="2"/>
    </row>
    <row r="613" spans="8:8" x14ac:dyDescent="0.2">
      <c r="H613" s="2"/>
    </row>
    <row r="614" spans="8:8" x14ac:dyDescent="0.2">
      <c r="H614" s="2"/>
    </row>
    <row r="615" spans="8:8" x14ac:dyDescent="0.2">
      <c r="H615" s="2"/>
    </row>
    <row r="616" spans="8:8" x14ac:dyDescent="0.2">
      <c r="H616" s="2"/>
    </row>
    <row r="617" spans="8:8" x14ac:dyDescent="0.2">
      <c r="H617" s="2"/>
    </row>
    <row r="618" spans="8:8" x14ac:dyDescent="0.2">
      <c r="H618" s="2"/>
    </row>
    <row r="619" spans="8:8" x14ac:dyDescent="0.2">
      <c r="H619" s="2"/>
    </row>
    <row r="620" spans="8:8" x14ac:dyDescent="0.2">
      <c r="H620" s="2"/>
    </row>
    <row r="621" spans="8:8" x14ac:dyDescent="0.2">
      <c r="H621" s="2"/>
    </row>
    <row r="622" spans="8:8" x14ac:dyDescent="0.2">
      <c r="H622" s="2"/>
    </row>
    <row r="623" spans="8:8" x14ac:dyDescent="0.2">
      <c r="H623" s="2"/>
    </row>
    <row r="624" spans="8:8" x14ac:dyDescent="0.2">
      <c r="H624" s="2"/>
    </row>
    <row r="625" spans="8:8" x14ac:dyDescent="0.2">
      <c r="H625" s="2"/>
    </row>
    <row r="626" spans="8:8" x14ac:dyDescent="0.2">
      <c r="H626" s="2"/>
    </row>
    <row r="627" spans="8:8" x14ac:dyDescent="0.2">
      <c r="H627" s="2"/>
    </row>
    <row r="628" spans="8:8" x14ac:dyDescent="0.2">
      <c r="H628" s="2"/>
    </row>
    <row r="629" spans="8:8" x14ac:dyDescent="0.2">
      <c r="H629" s="2"/>
    </row>
    <row r="630" spans="8:8" x14ac:dyDescent="0.2">
      <c r="H630" s="2"/>
    </row>
    <row r="631" spans="8:8" x14ac:dyDescent="0.2">
      <c r="H631" s="2"/>
    </row>
    <row r="632" spans="8:8" x14ac:dyDescent="0.2">
      <c r="H632" s="2"/>
    </row>
    <row r="633" spans="8:8" x14ac:dyDescent="0.2">
      <c r="H633" s="2"/>
    </row>
    <row r="634" spans="8:8" x14ac:dyDescent="0.2">
      <c r="H634" s="2"/>
    </row>
    <row r="635" spans="8:8" x14ac:dyDescent="0.2">
      <c r="H635" s="2"/>
    </row>
    <row r="636" spans="8:8" x14ac:dyDescent="0.2">
      <c r="H636" s="2"/>
    </row>
    <row r="637" spans="8:8" x14ac:dyDescent="0.2">
      <c r="H637" s="2"/>
    </row>
    <row r="638" spans="8:8" x14ac:dyDescent="0.2">
      <c r="H638" s="2"/>
    </row>
    <row r="639" spans="8:8" x14ac:dyDescent="0.2">
      <c r="H639" s="2"/>
    </row>
    <row r="640" spans="8:8" x14ac:dyDescent="0.2">
      <c r="H640" s="2"/>
    </row>
    <row r="641" spans="8:8" x14ac:dyDescent="0.2">
      <c r="H641" s="2"/>
    </row>
    <row r="642" spans="8:8" x14ac:dyDescent="0.2">
      <c r="H642" s="2"/>
    </row>
    <row r="643" spans="8:8" x14ac:dyDescent="0.2">
      <c r="H643" s="2"/>
    </row>
    <row r="644" spans="8:8" x14ac:dyDescent="0.2">
      <c r="H644" s="2"/>
    </row>
    <row r="645" spans="8:8" x14ac:dyDescent="0.2">
      <c r="H645" s="2"/>
    </row>
    <row r="646" spans="8:8" x14ac:dyDescent="0.2">
      <c r="H646" s="2"/>
    </row>
    <row r="647" spans="8:8" x14ac:dyDescent="0.2">
      <c r="H647" s="2"/>
    </row>
    <row r="648" spans="8:8" x14ac:dyDescent="0.2">
      <c r="H648" s="2"/>
    </row>
    <row r="649" spans="8:8" x14ac:dyDescent="0.2">
      <c r="H649" s="2"/>
    </row>
    <row r="650" spans="8:8" x14ac:dyDescent="0.2">
      <c r="H650" s="2"/>
    </row>
    <row r="651" spans="8:8" x14ac:dyDescent="0.2">
      <c r="H651" s="2"/>
    </row>
    <row r="652" spans="8:8" x14ac:dyDescent="0.2">
      <c r="H652" s="2"/>
    </row>
    <row r="653" spans="8:8" x14ac:dyDescent="0.2">
      <c r="H653" s="2"/>
    </row>
    <row r="654" spans="8:8" x14ac:dyDescent="0.2">
      <c r="H654" s="2"/>
    </row>
    <row r="655" spans="8:8" x14ac:dyDescent="0.2">
      <c r="H655" s="2"/>
    </row>
    <row r="656" spans="8:8" x14ac:dyDescent="0.2">
      <c r="H656" s="2"/>
    </row>
    <row r="657" spans="8:8" x14ac:dyDescent="0.2">
      <c r="H657" s="2"/>
    </row>
    <row r="658" spans="8:8" x14ac:dyDescent="0.2">
      <c r="H658" s="2"/>
    </row>
    <row r="659" spans="8:8" x14ac:dyDescent="0.2">
      <c r="H659" s="2"/>
    </row>
    <row r="660" spans="8:8" x14ac:dyDescent="0.2">
      <c r="H660" s="2"/>
    </row>
    <row r="661" spans="8:8" x14ac:dyDescent="0.2">
      <c r="H661" s="2"/>
    </row>
    <row r="662" spans="8:8" x14ac:dyDescent="0.2">
      <c r="H662" s="2"/>
    </row>
    <row r="663" spans="8:8" x14ac:dyDescent="0.2">
      <c r="H663" s="2"/>
    </row>
    <row r="664" spans="8:8" x14ac:dyDescent="0.2">
      <c r="H664" s="2"/>
    </row>
    <row r="665" spans="8:8" x14ac:dyDescent="0.2">
      <c r="H665" s="2"/>
    </row>
    <row r="666" spans="8:8" x14ac:dyDescent="0.2">
      <c r="H666" s="2"/>
    </row>
    <row r="667" spans="8:8" x14ac:dyDescent="0.2">
      <c r="H667" s="2"/>
    </row>
    <row r="668" spans="8:8" x14ac:dyDescent="0.2">
      <c r="H668" s="2"/>
    </row>
    <row r="669" spans="8:8" x14ac:dyDescent="0.2">
      <c r="H669" s="2"/>
    </row>
    <row r="670" spans="8:8" x14ac:dyDescent="0.2">
      <c r="H670" s="2"/>
    </row>
    <row r="671" spans="8:8" x14ac:dyDescent="0.2">
      <c r="H671" s="2"/>
    </row>
    <row r="672" spans="8:8" x14ac:dyDescent="0.2">
      <c r="H672" s="2"/>
    </row>
    <row r="673" spans="8:8" x14ac:dyDescent="0.2">
      <c r="H673" s="2"/>
    </row>
    <row r="674" spans="8:8" x14ac:dyDescent="0.2">
      <c r="H674" s="2"/>
    </row>
    <row r="675" spans="8:8" x14ac:dyDescent="0.2">
      <c r="H675" s="2"/>
    </row>
    <row r="676" spans="8:8" x14ac:dyDescent="0.2">
      <c r="H676" s="2"/>
    </row>
    <row r="677" spans="8:8" x14ac:dyDescent="0.2">
      <c r="H677" s="2"/>
    </row>
    <row r="678" spans="8:8" x14ac:dyDescent="0.2">
      <c r="H678" s="2"/>
    </row>
    <row r="679" spans="8:8" x14ac:dyDescent="0.2">
      <c r="H679" s="2"/>
    </row>
    <row r="680" spans="8:8" x14ac:dyDescent="0.2">
      <c r="H680" s="2"/>
    </row>
    <row r="681" spans="8:8" x14ac:dyDescent="0.2">
      <c r="H681" s="2"/>
    </row>
    <row r="682" spans="8:8" x14ac:dyDescent="0.2">
      <c r="H682" s="2"/>
    </row>
    <row r="683" spans="8:8" x14ac:dyDescent="0.2">
      <c r="H683" s="2"/>
    </row>
    <row r="684" spans="8:8" x14ac:dyDescent="0.2">
      <c r="H684" s="2"/>
    </row>
    <row r="685" spans="8:8" x14ac:dyDescent="0.2">
      <c r="H685" s="2"/>
    </row>
    <row r="686" spans="8:8" x14ac:dyDescent="0.2">
      <c r="H686" s="2"/>
    </row>
    <row r="687" spans="8:8" x14ac:dyDescent="0.2">
      <c r="H687" s="2"/>
    </row>
    <row r="688" spans="8:8" x14ac:dyDescent="0.2">
      <c r="H688" s="2"/>
    </row>
    <row r="689" spans="8:8" x14ac:dyDescent="0.2">
      <c r="H689" s="2"/>
    </row>
    <row r="690" spans="8:8" x14ac:dyDescent="0.2">
      <c r="H690" s="2"/>
    </row>
    <row r="691" spans="8:8" x14ac:dyDescent="0.2">
      <c r="H691" s="2"/>
    </row>
    <row r="692" spans="8:8" x14ac:dyDescent="0.2">
      <c r="H692" s="2"/>
    </row>
    <row r="693" spans="8:8" x14ac:dyDescent="0.2">
      <c r="H693" s="2"/>
    </row>
    <row r="694" spans="8:8" x14ac:dyDescent="0.2">
      <c r="H694" s="2"/>
    </row>
    <row r="695" spans="8:8" x14ac:dyDescent="0.2">
      <c r="H695" s="2"/>
    </row>
    <row r="696" spans="8:8" x14ac:dyDescent="0.2">
      <c r="H696" s="2"/>
    </row>
    <row r="697" spans="8:8" x14ac:dyDescent="0.2">
      <c r="H697" s="2"/>
    </row>
    <row r="698" spans="8:8" x14ac:dyDescent="0.2">
      <c r="H698" s="2"/>
    </row>
    <row r="699" spans="8:8" x14ac:dyDescent="0.2">
      <c r="H699" s="2"/>
    </row>
    <row r="700" spans="8:8" x14ac:dyDescent="0.2">
      <c r="H700" s="2"/>
    </row>
    <row r="701" spans="8:8" x14ac:dyDescent="0.2">
      <c r="H701" s="2"/>
    </row>
    <row r="702" spans="8:8" x14ac:dyDescent="0.2">
      <c r="H702" s="2"/>
    </row>
    <row r="703" spans="8:8" x14ac:dyDescent="0.2">
      <c r="H703" s="2"/>
    </row>
    <row r="704" spans="8:8" x14ac:dyDescent="0.2">
      <c r="H704" s="2"/>
    </row>
    <row r="705" spans="8:8" x14ac:dyDescent="0.2">
      <c r="H705" s="2"/>
    </row>
    <row r="706" spans="8:8" x14ac:dyDescent="0.2">
      <c r="H706" s="2"/>
    </row>
    <row r="707" spans="8:8" x14ac:dyDescent="0.2">
      <c r="H707" s="2"/>
    </row>
    <row r="708" spans="8:8" x14ac:dyDescent="0.2">
      <c r="H708" s="2"/>
    </row>
    <row r="709" spans="8:8" x14ac:dyDescent="0.2">
      <c r="H709" s="2"/>
    </row>
    <row r="710" spans="8:8" x14ac:dyDescent="0.2">
      <c r="H710" s="2"/>
    </row>
    <row r="711" spans="8:8" x14ac:dyDescent="0.2">
      <c r="H711" s="2"/>
    </row>
    <row r="712" spans="8:8" x14ac:dyDescent="0.2">
      <c r="H712" s="2"/>
    </row>
    <row r="713" spans="8:8" x14ac:dyDescent="0.2">
      <c r="H713" s="2"/>
    </row>
    <row r="714" spans="8:8" x14ac:dyDescent="0.2">
      <c r="H714" s="2"/>
    </row>
    <row r="715" spans="8:8" x14ac:dyDescent="0.2">
      <c r="H715" s="2"/>
    </row>
    <row r="716" spans="8:8" x14ac:dyDescent="0.2">
      <c r="H716" s="2"/>
    </row>
    <row r="717" spans="8:8" x14ac:dyDescent="0.2">
      <c r="H717" s="2"/>
    </row>
    <row r="718" spans="8:8" x14ac:dyDescent="0.2">
      <c r="H718" s="2"/>
    </row>
    <row r="719" spans="8:8" x14ac:dyDescent="0.2">
      <c r="H719" s="2"/>
    </row>
    <row r="720" spans="8:8" x14ac:dyDescent="0.2">
      <c r="H720" s="2"/>
    </row>
    <row r="721" spans="8:8" x14ac:dyDescent="0.2">
      <c r="H721" s="2"/>
    </row>
    <row r="722" spans="8:8" x14ac:dyDescent="0.2">
      <c r="H722" s="2"/>
    </row>
    <row r="723" spans="8:8" x14ac:dyDescent="0.2">
      <c r="H723" s="2"/>
    </row>
    <row r="724" spans="8:8" x14ac:dyDescent="0.2">
      <c r="H724" s="2"/>
    </row>
    <row r="725" spans="8:8" x14ac:dyDescent="0.2">
      <c r="H725" s="2"/>
    </row>
    <row r="726" spans="8:8" x14ac:dyDescent="0.2">
      <c r="H726" s="2"/>
    </row>
    <row r="727" spans="8:8" x14ac:dyDescent="0.2">
      <c r="H727" s="2"/>
    </row>
    <row r="728" spans="8:8" x14ac:dyDescent="0.2">
      <c r="H728" s="2"/>
    </row>
    <row r="729" spans="8:8" x14ac:dyDescent="0.2">
      <c r="H729" s="2"/>
    </row>
    <row r="730" spans="8:8" x14ac:dyDescent="0.2">
      <c r="H730" s="2"/>
    </row>
    <row r="731" spans="8:8" x14ac:dyDescent="0.2">
      <c r="H731" s="2"/>
    </row>
    <row r="732" spans="8:8" x14ac:dyDescent="0.2">
      <c r="H732" s="2"/>
    </row>
    <row r="733" spans="8:8" x14ac:dyDescent="0.2">
      <c r="H733" s="2"/>
    </row>
    <row r="734" spans="8:8" x14ac:dyDescent="0.2">
      <c r="H734" s="2"/>
    </row>
    <row r="735" spans="8:8" x14ac:dyDescent="0.2">
      <c r="H735" s="2"/>
    </row>
    <row r="736" spans="8:8" x14ac:dyDescent="0.2">
      <c r="H736" s="2"/>
    </row>
    <row r="737" spans="8:8" x14ac:dyDescent="0.2">
      <c r="H737" s="2"/>
    </row>
    <row r="738" spans="8:8" x14ac:dyDescent="0.2">
      <c r="H738" s="2"/>
    </row>
    <row r="739" spans="8:8" x14ac:dyDescent="0.2">
      <c r="H739" s="2"/>
    </row>
    <row r="740" spans="8:8" x14ac:dyDescent="0.2">
      <c r="H740" s="2"/>
    </row>
    <row r="741" spans="8:8" x14ac:dyDescent="0.2">
      <c r="H741" s="2"/>
    </row>
    <row r="742" spans="8:8" x14ac:dyDescent="0.2">
      <c r="H742" s="2"/>
    </row>
    <row r="743" spans="8:8" x14ac:dyDescent="0.2">
      <c r="H743" s="2"/>
    </row>
    <row r="744" spans="8:8" x14ac:dyDescent="0.2">
      <c r="H744" s="2"/>
    </row>
    <row r="745" spans="8:8" x14ac:dyDescent="0.2">
      <c r="H745" s="2"/>
    </row>
    <row r="746" spans="8:8" x14ac:dyDescent="0.2">
      <c r="H746" s="2"/>
    </row>
    <row r="747" spans="8:8" x14ac:dyDescent="0.2">
      <c r="H747" s="2"/>
    </row>
    <row r="748" spans="8:8" x14ac:dyDescent="0.2">
      <c r="H748" s="2"/>
    </row>
    <row r="749" spans="8:8" x14ac:dyDescent="0.2">
      <c r="H749" s="2"/>
    </row>
    <row r="750" spans="8:8" x14ac:dyDescent="0.2">
      <c r="H750" s="2"/>
    </row>
    <row r="751" spans="8:8" x14ac:dyDescent="0.2">
      <c r="H751" s="2"/>
    </row>
    <row r="752" spans="8:8" x14ac:dyDescent="0.2">
      <c r="H752" s="2"/>
    </row>
    <row r="753" spans="8:8" x14ac:dyDescent="0.2">
      <c r="H753" s="2"/>
    </row>
    <row r="754" spans="8:8" x14ac:dyDescent="0.2">
      <c r="H754" s="2"/>
    </row>
    <row r="755" spans="8:8" x14ac:dyDescent="0.2">
      <c r="H755" s="2"/>
    </row>
    <row r="756" spans="8:8" x14ac:dyDescent="0.2">
      <c r="H756" s="2"/>
    </row>
    <row r="757" spans="8:8" x14ac:dyDescent="0.2">
      <c r="H757" s="2"/>
    </row>
    <row r="758" spans="8:8" x14ac:dyDescent="0.2">
      <c r="H758" s="2"/>
    </row>
    <row r="759" spans="8:8" x14ac:dyDescent="0.2">
      <c r="H759" s="2"/>
    </row>
    <row r="760" spans="8:8" x14ac:dyDescent="0.2">
      <c r="H760" s="2"/>
    </row>
  </sheetData>
  <protectedRanges>
    <protectedRange sqref="E54" name="Verantwoording investeringskosten_1"/>
    <protectedRange sqref="H46" name="Verantwoording externe prestaties_1"/>
    <protectedRange sqref="A32:C41" name="Werkingskosten_1"/>
    <protectedRange algorithmName="SHA-512" hashValue="7xlfcGf83pfqUwhUDItGKavXWQ3Z3iO1visnGWOkVUtctjwNH3l/ATDL/ufr27DIUiu0UGdA1U5MuOG4ZIVCrg==" saltValue="cATjp854I3Lf8+DV9CVQdA==" spinCount="100000" sqref="A55:C59" name="investeringskosten_1"/>
    <protectedRange algorithmName="SHA-512" hashValue="trpuhU7duEkssbJljxQKJmJpPjbyS3VXahW7HCmakvg5f8c8XdJfOfYbAyxOleiC7n+xcadbj0Uu7tfBcu/vpw==" saltValue="p62JenirnNcGm/+nx9eKjg==" spinCount="100000" sqref="A47:F49" name="externe prestaties_1"/>
    <protectedRange algorithmName="SHA-512" hashValue="IUb6XDpDHHzcZ63d7pveZ05M41icgNJVyREVKkUY/nW+Z15IXtwSNCp1jX8ipDj/bMeqzNqNctyk9KPRJMDhLQ==" saltValue="XNsBvoIMqpT59hHdRs4osg==" spinCount="100000" sqref="C4:K6" name="Projectgegevens_1"/>
    <protectedRange algorithmName="SHA-512" hashValue="tX25u6YuTYQeWkgmBI81AjfK0invYd5c2fOveVQT7/YelF1avxO7rX45nDV9c36HtoBPzWIt7eK59szO2IwgTA==" saltValue="C2d+4xUEYwUrj5OiVqud3Q==" spinCount="100000" sqref="A9:M14" name="Personeelskosten_1"/>
  </protectedRanges>
  <mergeCells count="53">
    <mergeCell ref="A62:B62"/>
    <mergeCell ref="H62:I62"/>
    <mergeCell ref="J62:K62"/>
    <mergeCell ref="A16:K16"/>
    <mergeCell ref="A17:K17"/>
    <mergeCell ref="A18:K24"/>
    <mergeCell ref="A26:C26"/>
    <mergeCell ref="A28:C28"/>
    <mergeCell ref="A54:B54"/>
    <mergeCell ref="A55:B55"/>
    <mergeCell ref="A27:B27"/>
    <mergeCell ref="A31:B31"/>
    <mergeCell ref="A32:B32"/>
    <mergeCell ref="A33:B33"/>
    <mergeCell ref="A38:B38"/>
    <mergeCell ref="A39:B39"/>
    <mergeCell ref="A1:K1"/>
    <mergeCell ref="A3:K3"/>
    <mergeCell ref="C5:K5"/>
    <mergeCell ref="C6:K6"/>
    <mergeCell ref="C4:K4"/>
    <mergeCell ref="A6:B6"/>
    <mergeCell ref="A4:B4"/>
    <mergeCell ref="A5:B5"/>
    <mergeCell ref="A41:B41"/>
    <mergeCell ref="A42:B42"/>
    <mergeCell ref="H44:K45"/>
    <mergeCell ref="A45:F45"/>
    <mergeCell ref="A7:N7"/>
    <mergeCell ref="A15:J15"/>
    <mergeCell ref="A8:C8"/>
    <mergeCell ref="A10:C10"/>
    <mergeCell ref="A13:C13"/>
    <mergeCell ref="A14:C14"/>
    <mergeCell ref="A9:C9"/>
    <mergeCell ref="A11:C11"/>
    <mergeCell ref="A12:C12"/>
    <mergeCell ref="A30:C30"/>
    <mergeCell ref="A40:B40"/>
    <mergeCell ref="E54:K60"/>
    <mergeCell ref="A57:B57"/>
    <mergeCell ref="A58:B58"/>
    <mergeCell ref="A59:B59"/>
    <mergeCell ref="A60:B60"/>
    <mergeCell ref="A56:B56"/>
    <mergeCell ref="C47:E47"/>
    <mergeCell ref="C48:E48"/>
    <mergeCell ref="C49:E49"/>
    <mergeCell ref="A50:E50"/>
    <mergeCell ref="A53:C53"/>
    <mergeCell ref="E53:K53"/>
    <mergeCell ref="H46:K50"/>
    <mergeCell ref="C46:E46"/>
  </mergeCells>
  <conditionalFormatting sqref="B48:B49">
    <cfRule type="expression" dxfId="8" priority="1">
      <formula>TRIM(A48)&lt;&gt;""</formula>
    </cfRule>
  </conditionalFormatting>
  <conditionalFormatting sqref="F9:F14 H9:H14 J9:J14">
    <cfRule type="expression" dxfId="7" priority="3">
      <formula>OR(ISBLANK(#REF!),#REF!="o")</formula>
    </cfRule>
  </conditionalFormatting>
  <conditionalFormatting sqref="K9:M14">
    <cfRule type="expression" dxfId="6" priority="2" stopIfTrue="1">
      <formula>OR(#REF!="f",#REF!="?")</formula>
    </cfRule>
  </conditionalFormatting>
  <dataValidations count="8">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A727DE5A-C942-4062-A8E4-3286B02426E0}"/>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0ED803D1-FFC1-4186-AC1F-0EC829C0A948}">
      <formula1>0</formula1>
      <formula2>20000</formula2>
    </dataValidation>
    <dataValidation type="list" allowBlank="1" showInputMessage="1" showErrorMessage="1" sqref="D9:D14" xr:uid="{D12DDBCE-74D9-4FD8-880D-5A944F201C11}">
      <formula1>"w, z, p"</formula1>
    </dataValidation>
    <dataValidation type="whole" operator="lessThanOrEqual" allowBlank="1" showInputMessage="1" showErrorMessage="1" error="Gelieve een bedrag lager dan of gelijk aan 25.000 EUR in te vullen" sqref="C27" xr:uid="{0A73E4E7-B65B-44F3-8BEB-5961FCA91EFB}">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B5D29D4E-AD38-49D9-B82B-1B25D09D39D7}">
      <formula1>IF(OR(#REF!="z",#REF!="o"),K65419="",K65419="x")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IA9:IF14 RW9:SB14 ABS9:ABX14 ALO9:ALT14 AVK9:AVP14 BFG9:BFL14 BPC9:BPH14 BYY9:BZD14 CIU9:CIZ14 CSQ9:CSV14 DCM9:DCR14 DMI9:DMN14 DWE9:DWJ14 EGA9:EGF14 EPW9:EQB14 EZS9:EZX14 FJO9:FJT14 FTK9:FTP14 GDG9:GDL14 GNC9:GNH14 GWY9:GXD14 HGU9:HGZ14 HQQ9:HQV14 IAM9:IAR14 IKI9:IKN14 IUE9:IUJ14 JEA9:JEF14 JNW9:JOB14 JXS9:JXX14 KHO9:KHT14 KRK9:KRP14 LBG9:LBL14 LLC9:LLH14 LUY9:LVD14 MEU9:MEZ14 MOQ9:MOV14 MYM9:MYR14 NII9:NIN14 NSE9:NSJ14 OCA9:OCF14 OLW9:OMB14 OVS9:OVX14 PFO9:PFT14 PPK9:PPP14 PZG9:PZL14 QJC9:QJH14 QSY9:QTD14 RCU9:RCZ14 RMQ9:RMV14 RWM9:RWR14 SGI9:SGN14 SQE9:SQJ14 TAA9:TAF14 TJW9:TKB14 TTS9:TTX14 UDO9:UDT14 UNK9:UNP14 UXG9:UXL14 VHC9:VHH14 VQY9:VRD14 WAU9:WAZ14 WKQ9:WKV14 WUM9:WUR14 F982901:J982951 F65397:J65447 F130933:J130983 F196469:J196519 F262005:J262055 F327541:J327591 F393077:J393127 F458613:J458663 F524149:J524199 F589685:J589735 F655221:J655271 F720757:J720807 F786293:J786343 F851829:J851879 F917365:J917415" xr:uid="{12F7822F-1A1A-41F9-9C88-087F42EBB79C}">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DAB3B811-2474-4D56-B159-14B2EDE919F3}">
      <formula1>IF(OR(#REF!="f",#REF!="o"),IN65419="",IN65419="x")</formula1>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Z9:HZ14 RV9:RV14 ABR9:ABR14 ALN9:ALN14 AVJ9:AVJ14 BFF9:BFF14 BPB9:BPB14 BYX9:BYX14 CIT9:CIT14 CSP9:CSP14 DCL9:DCL14 DMH9:DMH14 DWD9:DWD14 EFZ9:EFZ14 EPV9:EPV14 EZR9:EZR14 FJN9:FJN14 FTJ9:FTJ14 GDF9:GDF14 GNB9:GNB14 GWX9:GWX14 HGT9:HGT14 HQP9:HQP14 IAL9:IAL14 IKH9:IKH14 IUD9:IUD14 JDZ9:JDZ14 JNV9:JNV14 JXR9:JXR14 KHN9:KHN14 KRJ9:KRJ14 LBF9:LBF14 LLB9:LLB14 LUX9:LUX14 MET9:MET14 MOP9:MOP14 MYL9:MYL14 NIH9:NIH14 NSD9:NSD14 OBZ9:OBZ14 OLV9:OLV14 OVR9:OVR14 PFN9:PFN14 PPJ9:PPJ14 PZF9:PZF14 QJB9:QJB14 QSX9:QSX14 RCT9:RCT14 RMP9:RMP14 RWL9:RWL14 SGH9:SGH14 SQD9:SQD14 SZZ9:SZZ14 TJV9:TJV14 TTR9:TTR14 UDN9:UDN14 UNJ9:UNJ14 UXF9:UXF14 VHB9:VHB14 VQX9:VQX14 WAT9:WAT14 WKP9:WKP14 WUL9:WUL14" xr:uid="{8413AE64-8E7A-4656-9605-3C08E1628C12}">
      <formula1>#REF!</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88F38-2340-4517-8862-B85C7FDFF0EB}">
  <sheetPr codeName="Blad4">
    <tabColor rgb="FFFF0000"/>
  </sheetPr>
  <dimension ref="A1:AC760"/>
  <sheetViews>
    <sheetView topLeftCell="A52" workbookViewId="0">
      <selection activeCell="A2" sqref="A2"/>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4.5703125" style="2" customWidth="1"/>
    <col min="7" max="7" width="13.42578125" style="2" customWidth="1"/>
    <col min="8" max="8" width="15.7109375" style="3" customWidth="1"/>
    <col min="9" max="10" width="9.57031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9" s="4" customFormat="1" ht="19.5" customHeight="1" thickBot="1" x14ac:dyDescent="0.25">
      <c r="A1" s="206" t="str">
        <f>"Vertrouwelijk - Begrotingsaanvraag Partner Y :"</f>
        <v>Vertrouwelijk - Begrotingsaanvraag Partner Y :</v>
      </c>
      <c r="B1" s="207"/>
      <c r="C1" s="208"/>
      <c r="D1" s="208"/>
      <c r="E1" s="208"/>
      <c r="F1" s="208"/>
      <c r="G1" s="208"/>
      <c r="H1" s="208"/>
      <c r="I1" s="208"/>
      <c r="J1" s="208"/>
      <c r="K1" s="208"/>
      <c r="L1" s="36"/>
      <c r="M1" s="36"/>
      <c r="N1" s="36"/>
      <c r="O1" s="36"/>
      <c r="P1" s="36"/>
      <c r="Q1" s="36"/>
      <c r="R1" s="36"/>
      <c r="S1" s="36"/>
      <c r="T1" s="36"/>
      <c r="U1" s="36"/>
      <c r="V1" s="36"/>
      <c r="W1" s="36"/>
      <c r="X1" s="36"/>
      <c r="Y1" s="36"/>
      <c r="Z1" s="36"/>
      <c r="AA1" s="36"/>
    </row>
    <row r="2" spans="1:29" s="4" customFormat="1" ht="19.5" customHeight="1" thickBot="1" x14ac:dyDescent="0.25">
      <c r="A2" s="67"/>
      <c r="B2" s="68"/>
      <c r="C2" s="68"/>
      <c r="D2" s="68"/>
      <c r="E2" s="68"/>
      <c r="F2" s="68"/>
      <c r="G2" s="68"/>
      <c r="H2" s="68"/>
      <c r="I2" s="68"/>
      <c r="J2" s="68"/>
      <c r="K2" s="68"/>
      <c r="L2" s="36"/>
      <c r="M2" s="36"/>
      <c r="N2" s="36"/>
      <c r="O2" s="36"/>
      <c r="P2" s="36"/>
      <c r="Q2" s="36"/>
      <c r="R2" s="36"/>
      <c r="S2" s="36"/>
      <c r="T2" s="36"/>
      <c r="U2" s="36"/>
      <c r="V2" s="36"/>
      <c r="W2" s="36"/>
      <c r="X2" s="36"/>
      <c r="Y2" s="36"/>
      <c r="Z2" s="36"/>
      <c r="AA2" s="36"/>
    </row>
    <row r="3" spans="1:29" ht="15" customHeight="1" x14ac:dyDescent="0.2">
      <c r="A3" s="219" t="s">
        <v>0</v>
      </c>
      <c r="B3" s="143"/>
      <c r="C3" s="146"/>
      <c r="D3" s="146"/>
      <c r="E3" s="146"/>
      <c r="F3" s="146"/>
      <c r="G3" s="146"/>
      <c r="H3" s="146"/>
      <c r="I3" s="146"/>
      <c r="J3" s="146"/>
      <c r="K3" s="146"/>
      <c r="L3" s="37"/>
      <c r="M3" s="37"/>
      <c r="N3" s="37"/>
      <c r="O3" s="37"/>
      <c r="P3" s="37"/>
      <c r="Q3" s="37"/>
      <c r="R3" s="37"/>
      <c r="S3" s="37"/>
      <c r="T3" s="37"/>
      <c r="U3" s="37"/>
      <c r="V3" s="37"/>
      <c r="W3" s="37"/>
      <c r="X3" s="37"/>
      <c r="Y3" s="37"/>
      <c r="Z3" s="37"/>
      <c r="AA3" s="37"/>
    </row>
    <row r="4" spans="1:29" ht="27" customHeight="1" x14ac:dyDescent="0.2">
      <c r="A4" s="217" t="s">
        <v>57</v>
      </c>
      <c r="B4" s="218"/>
      <c r="C4" s="220" t="str">
        <f>'begrot. aanvr.promot.'!C3</f>
        <v>Waarnemingen &amp; Waarshuwingen 2025-2027 [+naam coördinerende organisatie]</v>
      </c>
      <c r="D4" s="220"/>
      <c r="E4" s="220"/>
      <c r="F4" s="220"/>
      <c r="G4" s="220"/>
      <c r="H4" s="220"/>
      <c r="I4" s="220"/>
      <c r="J4" s="220"/>
      <c r="K4" s="220"/>
      <c r="L4" s="37"/>
      <c r="M4" s="37"/>
      <c r="N4" s="37"/>
      <c r="O4" s="37"/>
      <c r="P4" s="37"/>
      <c r="Q4" s="37"/>
      <c r="R4" s="37"/>
      <c r="S4" s="37"/>
      <c r="T4" s="37"/>
      <c r="U4" s="37"/>
      <c r="V4" s="37"/>
      <c r="W4" s="37"/>
      <c r="X4" s="37"/>
      <c r="Y4" s="37"/>
      <c r="Z4" s="37"/>
      <c r="AA4" s="37"/>
    </row>
    <row r="5" spans="1:29" ht="27" customHeight="1" x14ac:dyDescent="0.2">
      <c r="A5" s="217" t="s">
        <v>41</v>
      </c>
      <c r="B5" s="218"/>
      <c r="C5" s="220"/>
      <c r="D5" s="220"/>
      <c r="E5" s="220"/>
      <c r="F5" s="220"/>
      <c r="G5" s="220"/>
      <c r="H5" s="220"/>
      <c r="I5" s="220"/>
      <c r="J5" s="220"/>
      <c r="K5" s="220"/>
      <c r="L5" s="37"/>
      <c r="M5" s="37"/>
      <c r="N5" s="37"/>
      <c r="O5" s="37"/>
      <c r="P5" s="37"/>
      <c r="Q5" s="37"/>
      <c r="R5" s="37"/>
      <c r="S5" s="37"/>
      <c r="T5" s="37"/>
      <c r="U5" s="37"/>
      <c r="V5" s="37"/>
      <c r="W5" s="37"/>
      <c r="X5" s="37"/>
      <c r="Y5" s="37"/>
      <c r="Z5" s="37"/>
      <c r="AA5" s="37"/>
    </row>
    <row r="6" spans="1:29" ht="27" customHeight="1" thickBot="1" x14ac:dyDescent="0.25">
      <c r="A6" s="213" t="s">
        <v>42</v>
      </c>
      <c r="B6" s="214"/>
      <c r="C6" s="220"/>
      <c r="D6" s="220"/>
      <c r="E6" s="220"/>
      <c r="F6" s="220"/>
      <c r="G6" s="220"/>
      <c r="H6" s="220"/>
      <c r="I6" s="220"/>
      <c r="J6" s="220"/>
      <c r="K6" s="220"/>
      <c r="L6" s="37"/>
      <c r="M6" s="37"/>
      <c r="N6" s="37"/>
      <c r="O6" s="37"/>
      <c r="P6" s="37"/>
      <c r="Q6" s="37"/>
      <c r="R6" s="37"/>
      <c r="S6" s="37"/>
      <c r="T6" s="37"/>
      <c r="U6" s="37"/>
      <c r="V6" s="37"/>
      <c r="W6" s="37"/>
      <c r="X6" s="37"/>
      <c r="Y6" s="37"/>
      <c r="Z6" s="37"/>
      <c r="AA6" s="37"/>
    </row>
    <row r="7" spans="1:29" ht="22.15" customHeight="1" thickBot="1" x14ac:dyDescent="0.3">
      <c r="A7" s="204" t="s">
        <v>60</v>
      </c>
      <c r="B7" s="143"/>
      <c r="C7" s="143"/>
      <c r="D7" s="143"/>
      <c r="E7" s="143"/>
      <c r="F7" s="143"/>
      <c r="G7" s="143"/>
      <c r="H7" s="143"/>
      <c r="I7" s="143"/>
      <c r="J7" s="143"/>
      <c r="K7" s="143"/>
      <c r="L7" s="205"/>
      <c r="M7" s="205"/>
      <c r="N7" s="205"/>
      <c r="O7" s="37"/>
      <c r="P7" s="37"/>
      <c r="Q7" s="37"/>
      <c r="R7" s="37"/>
      <c r="S7" s="37"/>
      <c r="T7" s="37"/>
      <c r="U7" s="37"/>
      <c r="V7" s="37"/>
      <c r="W7" s="37"/>
      <c r="X7" s="37"/>
      <c r="Y7" s="37"/>
      <c r="Z7" s="37"/>
      <c r="AA7" s="37"/>
    </row>
    <row r="8" spans="1:29" ht="108" customHeight="1" thickBot="1" x14ac:dyDescent="0.25">
      <c r="A8" s="211" t="s">
        <v>39</v>
      </c>
      <c r="B8" s="212"/>
      <c r="C8" s="212"/>
      <c r="D8" s="99" t="s">
        <v>27</v>
      </c>
      <c r="E8" s="99" t="s">
        <v>33</v>
      </c>
      <c r="F8" s="99" t="s">
        <v>28</v>
      </c>
      <c r="G8" s="99" t="s">
        <v>34</v>
      </c>
      <c r="H8" s="99" t="s">
        <v>29</v>
      </c>
      <c r="I8" s="99" t="s">
        <v>53</v>
      </c>
      <c r="J8" s="99" t="s">
        <v>54</v>
      </c>
      <c r="K8" s="99" t="s">
        <v>35</v>
      </c>
      <c r="L8" s="99" t="s">
        <v>55</v>
      </c>
      <c r="M8" s="99" t="s">
        <v>56</v>
      </c>
      <c r="N8" s="103" t="s">
        <v>7</v>
      </c>
      <c r="O8" s="37"/>
      <c r="P8" s="37"/>
      <c r="Q8" s="37"/>
      <c r="R8" s="62"/>
      <c r="S8" s="37"/>
      <c r="T8" s="37"/>
      <c r="U8" s="37"/>
      <c r="V8" s="37"/>
      <c r="W8" s="37"/>
      <c r="X8" s="37"/>
      <c r="Y8" s="37"/>
      <c r="Z8" s="37"/>
      <c r="AA8" s="37"/>
      <c r="AB8" s="37"/>
      <c r="AC8" s="37"/>
    </row>
    <row r="9" spans="1:29" ht="15" customHeight="1" x14ac:dyDescent="0.2">
      <c r="A9" s="221"/>
      <c r="B9" s="222"/>
      <c r="C9" s="223"/>
      <c r="D9" s="98"/>
      <c r="E9" s="100" t="str">
        <f>IF(D9="w"," ",IF(D9="z", "X",IF(D9="p","X"," ")))</f>
        <v xml:space="preserve"> </v>
      </c>
      <c r="F9" s="101" t="str">
        <f>IF(D9="w",E9*1.2%,IF(D9="p",50," "))</f>
        <v xml:space="preserve"> </v>
      </c>
      <c r="G9" s="100" t="str">
        <f>IF(F9="w"," ",IF(F9="z", "X",IF(F9="p","X"," ")))</f>
        <v xml:space="preserve"> </v>
      </c>
      <c r="H9" s="101" t="str">
        <f>IF(F9="w",G9*1.2%,IF(F9="p",50," "))</f>
        <v xml:space="preserve"> </v>
      </c>
      <c r="I9" s="100" t="str">
        <f>IF(D9="w"," ",IF(D9="z", "X",IF(D9="p","X"," ")))</f>
        <v xml:space="preserve"> </v>
      </c>
      <c r="J9" s="101" t="str">
        <f>IF(D9="w",I10*1.2%,IF(D9="p",50," "))</f>
        <v xml:space="preserve"> </v>
      </c>
      <c r="K9" s="102"/>
      <c r="L9" s="102"/>
      <c r="M9" s="102"/>
      <c r="N9" s="18" t="str">
        <f>IF(D9=""," ",F9*K9+G9*L9+J9*M9)</f>
        <v xml:space="preserve"> </v>
      </c>
      <c r="O9" s="37"/>
      <c r="P9" s="37"/>
      <c r="Q9" s="37"/>
      <c r="R9" s="37"/>
      <c r="S9" s="37"/>
      <c r="T9" s="37"/>
      <c r="U9" s="37"/>
      <c r="V9" s="37"/>
      <c r="W9" s="37"/>
      <c r="X9" s="37"/>
      <c r="Y9" s="37"/>
      <c r="Z9" s="37"/>
      <c r="AA9" s="37"/>
      <c r="AB9" s="37"/>
      <c r="AC9" s="37"/>
    </row>
    <row r="10" spans="1:29" ht="15" customHeight="1" x14ac:dyDescent="0.2">
      <c r="A10" s="224"/>
      <c r="B10" s="225"/>
      <c r="C10" s="226"/>
      <c r="D10" s="56"/>
      <c r="E10" s="57" t="str">
        <f t="shared" ref="E10:E14" si="0">IF(D10="w"," ",IF(D10="z", "X",IF(D10="p","X"," ")))</f>
        <v xml:space="preserve"> </v>
      </c>
      <c r="F10" s="45" t="str">
        <f t="shared" ref="F10:F14" si="1">IF(D10="w",E10*1.2%,IF(D10="p",50," "))</f>
        <v xml:space="preserve"> </v>
      </c>
      <c r="G10" s="57" t="str">
        <f t="shared" ref="G10:G14" si="2">IF(F10="w"," ",IF(F10="z", "X",IF(F10="p","X"," ")))</f>
        <v xml:space="preserve"> </v>
      </c>
      <c r="H10" s="45" t="str">
        <f t="shared" ref="H10:H14" si="3">IF(F10="w",G10*1.2%,IF(F10="p",50," "))</f>
        <v xml:space="preserve"> </v>
      </c>
      <c r="I10" s="57" t="str">
        <f>IF(D10="w"," ",IF(D10="z", "X",IF(D10="p","X"," ")))</f>
        <v xml:space="preserve"> </v>
      </c>
      <c r="J10" s="45" t="str">
        <f>IF(D10="w",I11*1.2%,IF(D10="p",50," "))</f>
        <v xml:space="preserve"> </v>
      </c>
      <c r="K10" s="44"/>
      <c r="L10" s="44"/>
      <c r="M10" s="44"/>
      <c r="N10" s="18" t="str">
        <f t="shared" ref="N10:N14" si="4">IF(D10=""," ",F10*K10+G10*L10+J10*M10)</f>
        <v xml:space="preserve"> </v>
      </c>
      <c r="O10" s="37"/>
      <c r="P10" s="37"/>
      <c r="Q10" s="37"/>
      <c r="R10" s="37"/>
      <c r="S10" s="37"/>
      <c r="T10" s="37"/>
      <c r="U10" s="37"/>
      <c r="V10" s="37"/>
      <c r="W10" s="37"/>
      <c r="X10" s="37"/>
      <c r="Y10" s="37"/>
      <c r="Z10" s="37"/>
      <c r="AA10" s="37"/>
      <c r="AB10" s="37"/>
      <c r="AC10" s="37"/>
    </row>
    <row r="11" spans="1:29" ht="15" customHeight="1" x14ac:dyDescent="0.2">
      <c r="A11" s="224"/>
      <c r="B11" s="225"/>
      <c r="C11" s="226"/>
      <c r="D11" s="56"/>
      <c r="E11" s="57" t="str">
        <f t="shared" si="0"/>
        <v xml:space="preserve"> </v>
      </c>
      <c r="F11" s="45" t="str">
        <f t="shared" si="1"/>
        <v xml:space="preserve"> </v>
      </c>
      <c r="G11" s="57" t="str">
        <f t="shared" si="2"/>
        <v xml:space="preserve"> </v>
      </c>
      <c r="H11" s="45" t="str">
        <f t="shared" si="3"/>
        <v xml:space="preserve"> </v>
      </c>
      <c r="I11" s="57" t="str">
        <f t="shared" ref="I11:I14" si="5">IF(D11="w"," ",IF(D11="z", "X",IF(D11="p","X"," ")))</f>
        <v xml:space="preserve"> </v>
      </c>
      <c r="J11" s="45" t="str">
        <f>IF(D11="w",I12*1.2%,IF(D11="p",50," "))</f>
        <v xml:space="preserve"> </v>
      </c>
      <c r="K11" s="44"/>
      <c r="L11" s="44"/>
      <c r="M11" s="44"/>
      <c r="N11" s="18" t="str">
        <f t="shared" si="4"/>
        <v xml:space="preserve"> </v>
      </c>
      <c r="O11" s="37"/>
      <c r="P11" s="37"/>
      <c r="Q11" s="37"/>
      <c r="R11" s="37"/>
      <c r="S11" s="37"/>
      <c r="T11" s="37"/>
      <c r="U11" s="37"/>
      <c r="V11" s="37"/>
      <c r="W11" s="37"/>
      <c r="X11" s="37"/>
      <c r="Y11" s="37"/>
      <c r="Z11" s="37"/>
      <c r="AA11" s="37"/>
      <c r="AB11" s="37"/>
      <c r="AC11" s="37"/>
    </row>
    <row r="12" spans="1:29" ht="15" customHeight="1" x14ac:dyDescent="0.2">
      <c r="A12" s="224"/>
      <c r="B12" s="225"/>
      <c r="C12" s="226"/>
      <c r="D12" s="56"/>
      <c r="E12" s="57" t="str">
        <f t="shared" si="0"/>
        <v xml:space="preserve"> </v>
      </c>
      <c r="F12" s="45" t="str">
        <f t="shared" si="1"/>
        <v xml:space="preserve"> </v>
      </c>
      <c r="G12" s="57" t="str">
        <f t="shared" si="2"/>
        <v xml:space="preserve"> </v>
      </c>
      <c r="H12" s="45" t="str">
        <f t="shared" si="3"/>
        <v xml:space="preserve"> </v>
      </c>
      <c r="I12" s="57" t="str">
        <f t="shared" si="5"/>
        <v xml:space="preserve"> </v>
      </c>
      <c r="J12" s="45" t="str">
        <f>IF(D12="w",I13*1.2%,IF(D12="p",50," "))</f>
        <v xml:space="preserve"> </v>
      </c>
      <c r="K12" s="44"/>
      <c r="L12" s="44"/>
      <c r="M12" s="44"/>
      <c r="N12" s="18" t="str">
        <f t="shared" si="4"/>
        <v xml:space="preserve"> </v>
      </c>
      <c r="O12" s="37"/>
      <c r="P12" s="37"/>
      <c r="Q12" s="37"/>
      <c r="R12" s="37"/>
      <c r="S12" s="37"/>
      <c r="T12" s="37"/>
      <c r="U12" s="37"/>
      <c r="V12" s="37"/>
      <c r="W12" s="37"/>
      <c r="X12" s="37"/>
      <c r="Y12" s="37"/>
      <c r="Z12" s="37"/>
      <c r="AA12" s="37"/>
      <c r="AB12" s="37"/>
      <c r="AC12" s="37"/>
    </row>
    <row r="13" spans="1:29" ht="15" customHeight="1" x14ac:dyDescent="0.2">
      <c r="A13" s="227"/>
      <c r="B13" s="228"/>
      <c r="C13" s="228"/>
      <c r="D13" s="56"/>
      <c r="E13" s="57" t="str">
        <f t="shared" si="0"/>
        <v xml:space="preserve"> </v>
      </c>
      <c r="F13" s="45" t="str">
        <f t="shared" si="1"/>
        <v xml:space="preserve"> </v>
      </c>
      <c r="G13" s="57" t="str">
        <f t="shared" si="2"/>
        <v xml:space="preserve"> </v>
      </c>
      <c r="H13" s="45" t="str">
        <f t="shared" si="3"/>
        <v xml:space="preserve"> </v>
      </c>
      <c r="I13" s="57" t="str">
        <f t="shared" si="5"/>
        <v xml:space="preserve"> </v>
      </c>
      <c r="J13" s="45" t="str">
        <f>IF(D13="w",I14*1.2%,IF(D13="p",50," "))</f>
        <v xml:space="preserve"> </v>
      </c>
      <c r="K13" s="44"/>
      <c r="L13" s="44"/>
      <c r="M13" s="44"/>
      <c r="N13" s="18" t="str">
        <f t="shared" si="4"/>
        <v xml:space="preserve"> </v>
      </c>
      <c r="O13" s="37"/>
      <c r="P13" s="37"/>
      <c r="Q13" s="37"/>
      <c r="R13" s="37"/>
      <c r="S13" s="37"/>
      <c r="T13" s="37"/>
      <c r="U13" s="37"/>
      <c r="V13" s="37"/>
      <c r="W13" s="37"/>
      <c r="X13" s="37"/>
      <c r="Y13" s="37"/>
      <c r="Z13" s="37"/>
      <c r="AA13" s="37"/>
      <c r="AB13" s="37"/>
      <c r="AC13" s="37"/>
    </row>
    <row r="14" spans="1:29" ht="15" customHeight="1" thickBot="1" x14ac:dyDescent="0.25">
      <c r="A14" s="229"/>
      <c r="B14" s="230"/>
      <c r="C14" s="231"/>
      <c r="D14" s="71"/>
      <c r="E14" s="72" t="str">
        <f t="shared" si="0"/>
        <v xml:space="preserve"> </v>
      </c>
      <c r="F14" s="73" t="str">
        <f t="shared" si="1"/>
        <v xml:space="preserve"> </v>
      </c>
      <c r="G14" s="72" t="str">
        <f t="shared" si="2"/>
        <v xml:space="preserve"> </v>
      </c>
      <c r="H14" s="73" t="str">
        <f t="shared" si="3"/>
        <v xml:space="preserve"> </v>
      </c>
      <c r="I14" s="72" t="str">
        <f t="shared" si="5"/>
        <v xml:space="preserve"> </v>
      </c>
      <c r="J14" s="73" t="str">
        <f>IF(D14="w",G15*1.2%,IF(D14="p",50," "))</f>
        <v xml:space="preserve"> </v>
      </c>
      <c r="K14" s="94"/>
      <c r="L14" s="94"/>
      <c r="M14" s="94"/>
      <c r="N14" s="18" t="str">
        <f t="shared" si="4"/>
        <v xml:space="preserve"> </v>
      </c>
      <c r="O14" s="37"/>
      <c r="P14" s="37"/>
      <c r="Q14" s="37"/>
      <c r="R14" s="37"/>
      <c r="S14" s="37"/>
      <c r="T14" s="37"/>
      <c r="U14" s="37"/>
      <c r="V14" s="37"/>
      <c r="W14" s="37"/>
      <c r="X14" s="37"/>
      <c r="Y14" s="37"/>
      <c r="Z14" s="37"/>
      <c r="AA14" s="37"/>
      <c r="AB14" s="37"/>
      <c r="AC14" s="37"/>
    </row>
    <row r="15" spans="1:29" ht="24" customHeight="1" thickBot="1" x14ac:dyDescent="0.25">
      <c r="A15" s="200" t="s">
        <v>47</v>
      </c>
      <c r="B15" s="201"/>
      <c r="C15" s="201"/>
      <c r="D15" s="201"/>
      <c r="E15" s="201"/>
      <c r="F15" s="201"/>
      <c r="G15" s="201"/>
      <c r="H15" s="201"/>
      <c r="I15" s="202"/>
      <c r="J15" s="203"/>
      <c r="K15" s="95">
        <f>SUM(K9:K14)</f>
        <v>0</v>
      </c>
      <c r="L15" s="95">
        <f>SUM(L9:L14)</f>
        <v>0</v>
      </c>
      <c r="M15" s="95">
        <f>SUM(M9:M14)</f>
        <v>0</v>
      </c>
      <c r="N15" s="93">
        <f>SUM(N9:N14)</f>
        <v>0</v>
      </c>
      <c r="O15" s="37"/>
      <c r="P15" s="37"/>
      <c r="Q15" s="37"/>
      <c r="R15" s="37"/>
      <c r="S15" s="37"/>
      <c r="T15" s="37"/>
      <c r="U15" s="37"/>
      <c r="V15" s="37"/>
      <c r="W15" s="37"/>
      <c r="X15" s="37"/>
      <c r="Y15" s="37"/>
      <c r="Z15" s="37"/>
      <c r="AA15" s="37"/>
      <c r="AB15" s="37"/>
      <c r="AC15" s="37"/>
    </row>
    <row r="16" spans="1:29" s="35" customFormat="1" ht="54.75" customHeight="1" thickBot="1" x14ac:dyDescent="0.3">
      <c r="A16" s="184" t="s">
        <v>26</v>
      </c>
      <c r="B16" s="184"/>
      <c r="C16" s="184"/>
      <c r="D16" s="184"/>
      <c r="E16" s="184"/>
      <c r="F16" s="184"/>
      <c r="G16" s="184"/>
      <c r="H16" s="184"/>
      <c r="I16" s="184"/>
      <c r="J16" s="184"/>
      <c r="K16" s="184"/>
      <c r="L16" s="38"/>
      <c r="M16" s="38"/>
      <c r="N16" s="38"/>
      <c r="O16" s="38"/>
      <c r="P16" s="38"/>
      <c r="Q16" s="38"/>
      <c r="R16" s="38"/>
      <c r="S16" s="38"/>
      <c r="T16" s="38"/>
      <c r="U16" s="38"/>
      <c r="V16" s="38"/>
      <c r="W16" s="38"/>
      <c r="X16" s="38"/>
      <c r="Y16" s="38"/>
      <c r="Z16" s="38"/>
      <c r="AA16" s="38"/>
    </row>
    <row r="17" spans="1:28" s="5" customFormat="1" ht="15" customHeight="1" x14ac:dyDescent="0.2">
      <c r="A17" s="185" t="s">
        <v>50</v>
      </c>
      <c r="B17" s="186"/>
      <c r="C17" s="186"/>
      <c r="D17" s="186"/>
      <c r="E17" s="186"/>
      <c r="F17" s="186"/>
      <c r="G17" s="186"/>
      <c r="H17" s="186"/>
      <c r="I17" s="186"/>
      <c r="J17" s="186"/>
      <c r="K17" s="187"/>
      <c r="L17" s="39"/>
      <c r="M17" s="39"/>
      <c r="N17" s="39"/>
      <c r="O17" s="39"/>
      <c r="P17" s="39"/>
      <c r="Q17" s="39"/>
      <c r="R17" s="39"/>
      <c r="S17" s="39"/>
      <c r="T17" s="39"/>
      <c r="U17" s="39"/>
      <c r="V17" s="39"/>
      <c r="W17" s="39"/>
      <c r="X17" s="39"/>
      <c r="Y17" s="39"/>
      <c r="Z17" s="39"/>
      <c r="AA17" s="39"/>
    </row>
    <row r="18" spans="1:28" s="5" customFormat="1" ht="15" customHeight="1" x14ac:dyDescent="0.2">
      <c r="A18" s="188"/>
      <c r="B18" s="189"/>
      <c r="C18" s="189"/>
      <c r="D18" s="189"/>
      <c r="E18" s="189"/>
      <c r="F18" s="189"/>
      <c r="G18" s="189"/>
      <c r="H18" s="189"/>
      <c r="I18" s="189"/>
      <c r="J18" s="189"/>
      <c r="K18" s="190"/>
      <c r="L18" s="39"/>
      <c r="M18" s="39"/>
      <c r="N18" s="39"/>
      <c r="O18" s="39"/>
      <c r="P18" s="39"/>
      <c r="Q18" s="39"/>
      <c r="R18" s="39"/>
      <c r="S18" s="39"/>
      <c r="T18" s="39"/>
      <c r="U18" s="39"/>
      <c r="V18" s="39"/>
      <c r="W18" s="39"/>
      <c r="X18" s="39"/>
      <c r="Y18" s="39"/>
      <c r="Z18" s="39"/>
      <c r="AA18" s="39"/>
    </row>
    <row r="19" spans="1:28" s="5" customFormat="1" ht="15" customHeight="1" x14ac:dyDescent="0.2">
      <c r="A19" s="191"/>
      <c r="B19" s="192"/>
      <c r="C19" s="192"/>
      <c r="D19" s="192"/>
      <c r="E19" s="192"/>
      <c r="F19" s="192"/>
      <c r="G19" s="192"/>
      <c r="H19" s="192"/>
      <c r="I19" s="192"/>
      <c r="J19" s="192"/>
      <c r="K19" s="193"/>
      <c r="L19" s="39"/>
      <c r="M19" s="39"/>
      <c r="N19" s="39"/>
      <c r="O19" s="39"/>
      <c r="P19" s="39"/>
      <c r="Q19" s="39"/>
      <c r="R19" s="39"/>
      <c r="S19" s="39"/>
      <c r="T19" s="39"/>
      <c r="U19" s="39"/>
      <c r="V19" s="39"/>
      <c r="W19" s="39"/>
      <c r="X19" s="39"/>
      <c r="Y19" s="39"/>
      <c r="Z19" s="39"/>
      <c r="AA19" s="39"/>
    </row>
    <row r="20" spans="1:28" s="5" customFormat="1" ht="15" customHeight="1" x14ac:dyDescent="0.2">
      <c r="A20" s="191"/>
      <c r="B20" s="192"/>
      <c r="C20" s="192"/>
      <c r="D20" s="192"/>
      <c r="E20" s="192"/>
      <c r="F20" s="192"/>
      <c r="G20" s="192"/>
      <c r="H20" s="192"/>
      <c r="I20" s="192"/>
      <c r="J20" s="192"/>
      <c r="K20" s="193"/>
      <c r="L20" s="39"/>
      <c r="M20" s="39"/>
      <c r="N20" s="39"/>
      <c r="O20" s="39"/>
      <c r="P20" s="39"/>
      <c r="Q20" s="39"/>
      <c r="R20" s="39"/>
      <c r="S20" s="39"/>
      <c r="T20" s="39"/>
      <c r="U20" s="39"/>
      <c r="V20" s="39"/>
      <c r="W20" s="39"/>
      <c r="X20" s="39"/>
      <c r="Y20" s="39"/>
      <c r="Z20" s="39"/>
      <c r="AA20" s="39"/>
    </row>
    <row r="21" spans="1:28" s="5" customFormat="1" ht="15" customHeight="1" x14ac:dyDescent="0.2">
      <c r="A21" s="191"/>
      <c r="B21" s="192"/>
      <c r="C21" s="192"/>
      <c r="D21" s="192"/>
      <c r="E21" s="192"/>
      <c r="F21" s="192"/>
      <c r="G21" s="192"/>
      <c r="H21" s="192"/>
      <c r="I21" s="192"/>
      <c r="J21" s="192"/>
      <c r="K21" s="193"/>
      <c r="L21" s="39"/>
      <c r="M21" s="39"/>
      <c r="N21" s="39"/>
      <c r="O21" s="39"/>
      <c r="P21" s="39"/>
      <c r="Q21" s="39"/>
      <c r="R21" s="39"/>
      <c r="S21" s="39"/>
      <c r="T21" s="39"/>
      <c r="U21" s="39"/>
      <c r="V21" s="39"/>
      <c r="W21" s="39"/>
      <c r="X21" s="39"/>
      <c r="Y21" s="39"/>
      <c r="Z21" s="39"/>
      <c r="AA21" s="39"/>
    </row>
    <row r="22" spans="1:28" s="5" customFormat="1" ht="15" customHeight="1" x14ac:dyDescent="0.2">
      <c r="A22" s="191"/>
      <c r="B22" s="192"/>
      <c r="C22" s="192"/>
      <c r="D22" s="192"/>
      <c r="E22" s="192"/>
      <c r="F22" s="192"/>
      <c r="G22" s="192"/>
      <c r="H22" s="192"/>
      <c r="I22" s="192"/>
      <c r="J22" s="192"/>
      <c r="K22" s="193"/>
      <c r="L22" s="39"/>
      <c r="M22" s="39"/>
      <c r="N22" s="39"/>
      <c r="O22" s="39"/>
      <c r="P22" s="39"/>
      <c r="Q22" s="39"/>
      <c r="R22" s="39"/>
      <c r="S22" s="39"/>
      <c r="T22" s="39"/>
      <c r="U22" s="39"/>
      <c r="V22" s="39"/>
      <c r="W22" s="39"/>
      <c r="X22" s="39"/>
      <c r="Y22" s="39"/>
      <c r="Z22" s="39"/>
      <c r="AA22" s="39"/>
    </row>
    <row r="23" spans="1:28" s="5" customFormat="1" ht="15" customHeight="1" x14ac:dyDescent="0.2">
      <c r="A23" s="191"/>
      <c r="B23" s="192"/>
      <c r="C23" s="192"/>
      <c r="D23" s="192"/>
      <c r="E23" s="192"/>
      <c r="F23" s="192"/>
      <c r="G23" s="192"/>
      <c r="H23" s="192"/>
      <c r="I23" s="192"/>
      <c r="J23" s="192"/>
      <c r="K23" s="193"/>
      <c r="L23" s="39"/>
      <c r="M23" s="39"/>
      <c r="N23" s="39"/>
      <c r="O23" s="39"/>
      <c r="P23" s="39"/>
      <c r="Q23" s="39"/>
      <c r="R23" s="39"/>
      <c r="S23" s="39"/>
      <c r="T23" s="39"/>
      <c r="U23" s="39"/>
      <c r="V23" s="39"/>
      <c r="W23" s="39"/>
      <c r="X23" s="39"/>
      <c r="Y23" s="39"/>
      <c r="Z23" s="39"/>
      <c r="AA23" s="39"/>
    </row>
    <row r="24" spans="1:28" s="5" customFormat="1" ht="15" customHeight="1" thickBot="1" x14ac:dyDescent="0.25">
      <c r="A24" s="194"/>
      <c r="B24" s="195"/>
      <c r="C24" s="195"/>
      <c r="D24" s="195"/>
      <c r="E24" s="195"/>
      <c r="F24" s="195"/>
      <c r="G24" s="195"/>
      <c r="H24" s="195"/>
      <c r="I24" s="195"/>
      <c r="J24" s="195"/>
      <c r="K24" s="196"/>
      <c r="L24" s="39"/>
      <c r="M24" s="39"/>
      <c r="N24" s="39"/>
      <c r="O24" s="39"/>
      <c r="P24" s="39"/>
      <c r="Q24" s="39"/>
      <c r="R24" s="39"/>
      <c r="S24" s="39"/>
      <c r="T24" s="39"/>
      <c r="U24" s="39"/>
      <c r="V24" s="39"/>
      <c r="W24" s="39"/>
      <c r="X24" s="39"/>
      <c r="Y24" s="39"/>
      <c r="Z24" s="39"/>
      <c r="AA24" s="39"/>
    </row>
    <row r="25" spans="1:28" s="5" customFormat="1" ht="15" customHeight="1" thickBot="1" x14ac:dyDescent="0.25">
      <c r="H25" s="6"/>
      <c r="L25" s="39"/>
      <c r="M25" s="39"/>
      <c r="N25" s="39"/>
      <c r="O25" s="39"/>
      <c r="P25" s="39"/>
      <c r="Q25" s="39"/>
      <c r="R25" s="39"/>
      <c r="S25" s="39"/>
      <c r="T25" s="39"/>
      <c r="U25" s="39"/>
      <c r="V25" s="39"/>
      <c r="W25" s="39"/>
      <c r="X25" s="39"/>
      <c r="Y25" s="39"/>
      <c r="Z25" s="39"/>
      <c r="AA25" s="39"/>
    </row>
    <row r="26" spans="1:28" s="5" customFormat="1" ht="15" customHeight="1" thickBot="1" x14ac:dyDescent="0.25">
      <c r="A26" s="197" t="s">
        <v>64</v>
      </c>
      <c r="B26" s="198"/>
      <c r="C26" s="198"/>
      <c r="D26" s="7"/>
      <c r="E26" s="7"/>
      <c r="F26" s="7"/>
      <c r="G26" s="7"/>
      <c r="H26" s="7"/>
      <c r="I26" s="2"/>
      <c r="J26" s="39"/>
      <c r="K26" s="39"/>
      <c r="L26" s="39"/>
      <c r="M26" s="39"/>
      <c r="N26" s="39"/>
      <c r="O26" s="39"/>
      <c r="P26" s="39"/>
      <c r="Q26" s="39"/>
      <c r="R26" s="39"/>
      <c r="S26" s="39"/>
      <c r="T26" s="39"/>
      <c r="U26" s="39"/>
      <c r="V26" s="39"/>
      <c r="W26" s="39"/>
      <c r="X26" s="39"/>
      <c r="Y26" s="39"/>
    </row>
    <row r="27" spans="1:28" s="5" customFormat="1" ht="24" customHeight="1" thickBot="1" x14ac:dyDescent="0.25">
      <c r="A27" s="182" t="s">
        <v>44</v>
      </c>
      <c r="B27" s="183"/>
      <c r="C27" s="65">
        <v>0</v>
      </c>
      <c r="D27" s="2"/>
      <c r="E27" s="2"/>
      <c r="F27" s="2"/>
      <c r="G27" s="2"/>
      <c r="H27" s="2"/>
      <c r="I27" s="39"/>
      <c r="J27" s="39"/>
      <c r="K27" s="39"/>
      <c r="L27" s="39"/>
      <c r="M27" s="39"/>
      <c r="N27" s="39"/>
      <c r="O27" s="39"/>
      <c r="P27" s="39"/>
      <c r="Q27" s="39"/>
      <c r="R27" s="39"/>
      <c r="S27" s="39"/>
      <c r="T27" s="39"/>
      <c r="U27" s="39"/>
      <c r="V27" s="39"/>
      <c r="W27" s="39"/>
    </row>
    <row r="28" spans="1:28" s="5" customFormat="1" ht="18" customHeight="1" x14ac:dyDescent="0.2">
      <c r="A28" s="199"/>
      <c r="B28" s="199"/>
      <c r="C28" s="199"/>
      <c r="D28" s="8"/>
      <c r="E28" s="8"/>
      <c r="F28" s="9"/>
      <c r="G28" s="9"/>
      <c r="H28" s="9"/>
      <c r="I28" s="2"/>
      <c r="J28" s="39"/>
      <c r="K28" s="39"/>
      <c r="L28" s="39"/>
      <c r="M28" s="39"/>
      <c r="N28" s="39"/>
      <c r="O28" s="39"/>
      <c r="P28" s="39"/>
      <c r="Q28" s="39"/>
      <c r="R28" s="39"/>
      <c r="S28" s="39"/>
      <c r="T28" s="39"/>
      <c r="U28" s="39"/>
      <c r="V28" s="39"/>
      <c r="W28" s="39"/>
      <c r="X28" s="39"/>
      <c r="Y28" s="39"/>
    </row>
    <row r="29" spans="1:28" s="5" customFormat="1" ht="14.25" customHeight="1" thickBot="1" x14ac:dyDescent="0.25">
      <c r="A29" s="2"/>
      <c r="B29" s="2"/>
      <c r="C29" s="2"/>
      <c r="D29" s="2"/>
      <c r="E29" s="2"/>
      <c r="F29" s="10"/>
      <c r="G29" s="10"/>
      <c r="H29" s="10"/>
      <c r="I29" s="10"/>
      <c r="J29" s="10"/>
      <c r="K29" s="2"/>
      <c r="L29" s="39"/>
      <c r="M29" s="39"/>
      <c r="N29" s="39"/>
      <c r="O29" s="39"/>
      <c r="P29" s="39"/>
      <c r="Q29" s="39"/>
      <c r="R29" s="39"/>
      <c r="S29" s="39"/>
      <c r="T29" s="39"/>
      <c r="U29" s="39"/>
      <c r="V29" s="39"/>
      <c r="W29" s="39"/>
      <c r="X29" s="39"/>
      <c r="Y29" s="39"/>
      <c r="Z29" s="39"/>
      <c r="AA29" s="39"/>
    </row>
    <row r="30" spans="1:28" s="5" customFormat="1" ht="15" customHeight="1" x14ac:dyDescent="0.2">
      <c r="A30" s="169" t="s">
        <v>61</v>
      </c>
      <c r="B30" s="170"/>
      <c r="C30" s="170"/>
      <c r="D30" s="11"/>
      <c r="E30" s="11"/>
      <c r="F30" s="11"/>
      <c r="G30" s="10"/>
      <c r="H30" s="10"/>
      <c r="I30" s="10"/>
      <c r="J30" s="10"/>
      <c r="K30" s="10"/>
      <c r="L30" s="39"/>
      <c r="M30" s="39"/>
      <c r="N30" s="39"/>
      <c r="O30" s="39"/>
      <c r="P30" s="39"/>
      <c r="Q30" s="39"/>
      <c r="R30" s="39"/>
      <c r="S30" s="39"/>
      <c r="T30" s="39"/>
      <c r="U30" s="39"/>
      <c r="V30" s="39"/>
      <c r="W30" s="39"/>
      <c r="X30" s="39"/>
      <c r="Y30" s="39"/>
      <c r="Z30" s="39"/>
      <c r="AA30" s="39"/>
      <c r="AB30" s="39"/>
    </row>
    <row r="31" spans="1:28" s="5" customFormat="1" ht="15" customHeight="1" x14ac:dyDescent="0.2">
      <c r="A31" s="113" t="s">
        <v>1</v>
      </c>
      <c r="B31" s="114"/>
      <c r="C31" s="50" t="s">
        <v>23</v>
      </c>
      <c r="D31" s="11"/>
      <c r="F31" s="11"/>
      <c r="G31" s="11"/>
      <c r="H31" s="11"/>
      <c r="I31" s="11"/>
      <c r="J31" s="11"/>
      <c r="K31" s="11"/>
      <c r="L31" s="39"/>
      <c r="M31" s="39"/>
      <c r="N31" s="39"/>
      <c r="O31" s="39"/>
      <c r="P31" s="39"/>
      <c r="Q31" s="39"/>
      <c r="R31" s="39"/>
      <c r="S31" s="39"/>
      <c r="T31" s="39"/>
      <c r="U31" s="39"/>
      <c r="V31" s="39"/>
      <c r="W31" s="39"/>
      <c r="X31" s="39"/>
      <c r="Y31" s="39"/>
      <c r="Z31" s="39"/>
      <c r="AA31" s="39"/>
    </row>
    <row r="32" spans="1:28" s="5" customFormat="1" ht="15" customHeight="1" x14ac:dyDescent="0.2">
      <c r="A32" s="234"/>
      <c r="B32" s="235"/>
      <c r="C32" s="63"/>
      <c r="D32" s="11"/>
      <c r="E32" s="11"/>
      <c r="F32" s="11"/>
      <c r="G32" s="11"/>
      <c r="H32" s="11"/>
      <c r="I32" s="11"/>
      <c r="J32" s="11"/>
      <c r="K32" s="11"/>
      <c r="L32" s="39"/>
      <c r="M32" s="39"/>
      <c r="N32" s="39"/>
      <c r="O32" s="39"/>
      <c r="P32" s="39"/>
      <c r="Q32" s="39"/>
      <c r="R32" s="39"/>
      <c r="S32" s="39"/>
      <c r="T32" s="39"/>
      <c r="U32" s="39"/>
      <c r="V32" s="39"/>
      <c r="W32" s="39"/>
      <c r="X32" s="39"/>
      <c r="Y32" s="39"/>
      <c r="Z32" s="39"/>
      <c r="AA32" s="39"/>
    </row>
    <row r="33" spans="1:27" s="5" customFormat="1" ht="15" customHeight="1" x14ac:dyDescent="0.2">
      <c r="A33" s="234"/>
      <c r="B33" s="235"/>
      <c r="C33" s="63"/>
      <c r="D33" s="11"/>
      <c r="E33" s="11"/>
      <c r="F33" s="11"/>
      <c r="G33" s="11"/>
      <c r="H33" s="11"/>
      <c r="I33" s="11"/>
      <c r="J33" s="11"/>
      <c r="K33" s="11"/>
      <c r="L33" s="39"/>
      <c r="M33" s="39"/>
      <c r="N33" s="39"/>
      <c r="O33" s="39"/>
      <c r="P33" s="39"/>
      <c r="Q33" s="39"/>
      <c r="R33" s="39"/>
      <c r="S33" s="39"/>
      <c r="T33" s="39"/>
      <c r="U33" s="39"/>
      <c r="V33" s="39"/>
      <c r="W33" s="39"/>
      <c r="X33" s="39"/>
      <c r="Y33" s="39"/>
      <c r="Z33" s="39"/>
      <c r="AA33" s="39"/>
    </row>
    <row r="34" spans="1:27" s="5" customFormat="1" ht="15" customHeight="1" x14ac:dyDescent="0.2">
      <c r="A34" s="89"/>
      <c r="B34" s="90"/>
      <c r="C34" s="63"/>
      <c r="D34" s="11"/>
      <c r="E34" s="11"/>
      <c r="F34" s="11"/>
      <c r="G34" s="11"/>
      <c r="H34" s="11"/>
      <c r="I34" s="11"/>
      <c r="J34" s="11"/>
      <c r="K34" s="11"/>
      <c r="L34" s="39"/>
      <c r="M34" s="39"/>
      <c r="N34" s="39"/>
      <c r="O34" s="39"/>
      <c r="P34" s="39"/>
      <c r="Q34" s="39"/>
      <c r="R34" s="39"/>
      <c r="S34" s="39"/>
      <c r="T34" s="39"/>
      <c r="U34" s="39"/>
      <c r="V34" s="39"/>
      <c r="W34" s="39"/>
      <c r="X34" s="39"/>
      <c r="Y34" s="39"/>
      <c r="Z34" s="39"/>
      <c r="AA34" s="39"/>
    </row>
    <row r="35" spans="1:27" s="5" customFormat="1" ht="15" customHeight="1" x14ac:dyDescent="0.2">
      <c r="A35" s="89"/>
      <c r="B35" s="90"/>
      <c r="C35" s="63"/>
      <c r="D35" s="11"/>
      <c r="E35" s="11"/>
      <c r="F35" s="11"/>
      <c r="G35" s="11"/>
      <c r="H35" s="11"/>
      <c r="I35" s="11"/>
      <c r="J35" s="11"/>
      <c r="K35" s="11"/>
      <c r="L35" s="39"/>
      <c r="M35" s="39"/>
      <c r="N35" s="39"/>
      <c r="O35" s="39"/>
      <c r="P35" s="39"/>
      <c r="Q35" s="39"/>
      <c r="R35" s="39"/>
      <c r="S35" s="39"/>
      <c r="T35" s="39"/>
      <c r="U35" s="39"/>
      <c r="V35" s="39"/>
      <c r="W35" s="39"/>
      <c r="X35" s="39"/>
      <c r="Y35" s="39"/>
      <c r="Z35" s="39"/>
      <c r="AA35" s="39"/>
    </row>
    <row r="36" spans="1:27" s="5" customFormat="1" ht="15" customHeight="1" x14ac:dyDescent="0.2">
      <c r="A36" s="89"/>
      <c r="B36" s="90"/>
      <c r="C36" s="63"/>
      <c r="D36" s="11"/>
      <c r="E36" s="11"/>
      <c r="F36" s="11"/>
      <c r="G36" s="11"/>
      <c r="H36" s="11"/>
      <c r="I36" s="11"/>
      <c r="J36" s="11"/>
      <c r="K36" s="11"/>
      <c r="L36" s="39"/>
      <c r="M36" s="39"/>
      <c r="N36" s="39"/>
      <c r="O36" s="39"/>
      <c r="P36" s="39"/>
      <c r="Q36" s="39"/>
      <c r="R36" s="39"/>
      <c r="S36" s="39"/>
      <c r="T36" s="39"/>
      <c r="U36" s="39"/>
      <c r="V36" s="39"/>
      <c r="W36" s="39"/>
      <c r="X36" s="39"/>
      <c r="Y36" s="39"/>
      <c r="Z36" s="39"/>
      <c r="AA36" s="39"/>
    </row>
    <row r="37" spans="1:27" s="5" customFormat="1" ht="15" customHeight="1" x14ac:dyDescent="0.2">
      <c r="A37" s="89"/>
      <c r="B37" s="90"/>
      <c r="C37" s="63"/>
      <c r="D37" s="11"/>
      <c r="E37" s="11"/>
      <c r="G37" s="11"/>
      <c r="H37" s="11"/>
      <c r="I37" s="11"/>
      <c r="J37" s="11"/>
      <c r="K37" s="11"/>
      <c r="L37" s="39"/>
      <c r="M37" s="39"/>
      <c r="N37" s="39"/>
      <c r="O37" s="39"/>
      <c r="P37" s="39"/>
      <c r="Q37" s="39"/>
      <c r="R37" s="39"/>
      <c r="S37" s="39"/>
      <c r="T37" s="39"/>
      <c r="U37" s="39"/>
      <c r="V37" s="39"/>
      <c r="W37" s="39"/>
      <c r="X37" s="39"/>
      <c r="Y37" s="39"/>
      <c r="Z37" s="39"/>
      <c r="AA37" s="39"/>
    </row>
    <row r="38" spans="1:27" s="5" customFormat="1" ht="15" customHeight="1" x14ac:dyDescent="0.2">
      <c r="A38" s="234"/>
      <c r="B38" s="235"/>
      <c r="C38" s="63"/>
      <c r="D38" s="11"/>
      <c r="E38" s="11"/>
      <c r="F38" s="11"/>
      <c r="G38" s="11"/>
      <c r="H38" s="11"/>
      <c r="I38" s="11"/>
      <c r="J38" s="11"/>
      <c r="K38" s="11"/>
      <c r="L38" s="39"/>
      <c r="M38" s="39"/>
      <c r="N38" s="39"/>
      <c r="O38" s="39"/>
      <c r="P38" s="39"/>
      <c r="Q38" s="39"/>
      <c r="R38" s="39"/>
      <c r="S38" s="39"/>
      <c r="T38" s="39"/>
      <c r="U38" s="39"/>
      <c r="V38" s="39"/>
      <c r="W38" s="39"/>
      <c r="X38" s="39"/>
      <c r="Y38" s="39"/>
      <c r="Z38" s="39"/>
      <c r="AA38" s="39"/>
    </row>
    <row r="39" spans="1:27" s="5" customFormat="1" ht="15" customHeight="1" x14ac:dyDescent="0.2">
      <c r="A39" s="232"/>
      <c r="B39" s="233"/>
      <c r="C39" s="63"/>
      <c r="D39" s="11"/>
      <c r="E39" s="11"/>
      <c r="F39" s="11"/>
      <c r="G39" s="11"/>
      <c r="H39" s="11"/>
      <c r="I39" s="11"/>
      <c r="J39" s="11"/>
      <c r="K39" s="11"/>
      <c r="L39" s="39"/>
      <c r="M39" s="39"/>
      <c r="N39" s="39"/>
      <c r="O39" s="39"/>
      <c r="P39" s="39"/>
      <c r="Q39" s="39"/>
      <c r="R39" s="39"/>
      <c r="S39" s="39"/>
      <c r="T39" s="39"/>
      <c r="U39" s="39"/>
      <c r="V39" s="39"/>
      <c r="W39" s="39"/>
      <c r="X39" s="39"/>
      <c r="Y39" s="39"/>
      <c r="Z39" s="39"/>
      <c r="AA39" s="39"/>
    </row>
    <row r="40" spans="1:27" s="5" customFormat="1" ht="15" customHeight="1" x14ac:dyDescent="0.2">
      <c r="A40" s="232"/>
      <c r="B40" s="233"/>
      <c r="C40" s="63"/>
      <c r="D40" s="11"/>
      <c r="E40" s="11"/>
      <c r="F40" s="11"/>
      <c r="G40" s="11"/>
      <c r="H40" s="11"/>
      <c r="I40" s="11"/>
      <c r="J40" s="11"/>
      <c r="K40" s="11"/>
      <c r="L40" s="39"/>
      <c r="M40" s="39"/>
      <c r="N40" s="39"/>
      <c r="O40" s="39"/>
      <c r="P40" s="39"/>
      <c r="Q40" s="39"/>
      <c r="R40" s="39"/>
      <c r="S40" s="39"/>
      <c r="T40" s="39"/>
      <c r="U40" s="39"/>
      <c r="V40" s="39"/>
      <c r="W40" s="39"/>
      <c r="X40" s="39"/>
      <c r="Y40" s="39"/>
      <c r="Z40" s="39"/>
      <c r="AA40" s="39"/>
    </row>
    <row r="41" spans="1:27" s="5" customFormat="1" ht="15" customHeight="1" thickBot="1" x14ac:dyDescent="0.25">
      <c r="A41" s="236"/>
      <c r="B41" s="237"/>
      <c r="C41" s="64"/>
      <c r="D41" s="12"/>
      <c r="E41" s="12"/>
      <c r="F41" s="12"/>
      <c r="G41" s="11"/>
      <c r="H41" s="11"/>
      <c r="I41" s="11"/>
      <c r="J41" s="11"/>
      <c r="K41" s="11"/>
      <c r="L41" s="39"/>
      <c r="M41" s="39"/>
      <c r="N41" s="39"/>
      <c r="O41" s="39"/>
      <c r="P41" s="39"/>
      <c r="Q41" s="39"/>
      <c r="R41" s="39"/>
      <c r="S41" s="39"/>
      <c r="T41" s="39"/>
      <c r="U41" s="39"/>
      <c r="V41" s="39"/>
      <c r="W41" s="39"/>
      <c r="X41" s="39"/>
      <c r="Y41" s="39"/>
      <c r="Z41" s="39"/>
      <c r="AA41" s="39"/>
    </row>
    <row r="42" spans="1:27" s="5" customFormat="1" ht="24" customHeight="1" thickBot="1" x14ac:dyDescent="0.25">
      <c r="A42" s="126" t="s">
        <v>36</v>
      </c>
      <c r="B42" s="127"/>
      <c r="C42" s="65">
        <f>SUM(C32:C41)</f>
        <v>0</v>
      </c>
      <c r="D42" s="46"/>
      <c r="E42" s="46"/>
      <c r="F42" s="46"/>
      <c r="G42" s="12"/>
      <c r="H42" s="12"/>
      <c r="I42" s="12"/>
      <c r="J42" s="12"/>
      <c r="K42" s="12"/>
      <c r="L42" s="39"/>
      <c r="M42" s="39"/>
      <c r="N42" s="39"/>
      <c r="O42" s="39"/>
      <c r="P42" s="39"/>
      <c r="Q42" s="39"/>
      <c r="R42" s="39"/>
      <c r="S42" s="39"/>
      <c r="T42" s="39"/>
      <c r="U42" s="39"/>
      <c r="V42" s="39"/>
      <c r="W42" s="39"/>
      <c r="X42" s="39"/>
      <c r="Y42" s="39"/>
      <c r="Z42" s="39"/>
      <c r="AA42" s="39"/>
    </row>
    <row r="43" spans="1:27" s="5" customFormat="1" ht="26.25" customHeight="1" thickBot="1" x14ac:dyDescent="0.25">
      <c r="A43" s="46"/>
      <c r="B43" s="46"/>
      <c r="C43" s="1"/>
      <c r="D43" s="1"/>
      <c r="E43" s="1"/>
      <c r="F43" s="14"/>
      <c r="G43" s="14"/>
      <c r="H43" s="14"/>
      <c r="I43" s="14"/>
      <c r="J43" s="14"/>
      <c r="K43" s="2"/>
      <c r="L43" s="39"/>
      <c r="M43" s="39"/>
      <c r="N43" s="39"/>
      <c r="O43" s="39"/>
      <c r="P43" s="39"/>
      <c r="Q43" s="39"/>
      <c r="R43" s="39"/>
      <c r="S43" s="39"/>
      <c r="T43" s="39"/>
      <c r="U43" s="39"/>
      <c r="V43" s="39"/>
      <c r="W43" s="39"/>
      <c r="X43" s="39"/>
      <c r="Y43" s="39"/>
      <c r="Z43" s="39"/>
      <c r="AA43" s="39"/>
    </row>
    <row r="44" spans="1:27" ht="15" customHeight="1" x14ac:dyDescent="0.2">
      <c r="A44" s="16"/>
      <c r="B44" s="16"/>
      <c r="C44" s="1"/>
      <c r="D44" s="1"/>
      <c r="E44" s="1"/>
      <c r="F44" s="15"/>
      <c r="G44" s="15"/>
      <c r="H44" s="117" t="s">
        <v>25</v>
      </c>
      <c r="I44" s="118"/>
      <c r="J44" s="118"/>
      <c r="K44" s="119"/>
      <c r="L44" s="37"/>
      <c r="M44" s="37"/>
      <c r="N44" s="37"/>
      <c r="O44" s="37"/>
      <c r="P44" s="37"/>
      <c r="Q44" s="37"/>
      <c r="R44" s="37"/>
      <c r="S44" s="37"/>
      <c r="T44" s="37"/>
      <c r="U44" s="37"/>
      <c r="V44" s="37"/>
      <c r="W44" s="37"/>
      <c r="X44" s="37"/>
      <c r="Y44" s="37"/>
      <c r="Z44" s="37"/>
      <c r="AA44" s="37"/>
    </row>
    <row r="45" spans="1:27" ht="15" customHeight="1" thickBot="1" x14ac:dyDescent="0.25">
      <c r="A45" s="238" t="s">
        <v>65</v>
      </c>
      <c r="B45" s="144"/>
      <c r="C45" s="144"/>
      <c r="D45" s="144"/>
      <c r="E45" s="144"/>
      <c r="F45" s="144"/>
      <c r="G45" s="17"/>
      <c r="H45" s="120"/>
      <c r="I45" s="121"/>
      <c r="J45" s="121"/>
      <c r="K45" s="122"/>
      <c r="L45" s="37"/>
      <c r="M45" s="37"/>
      <c r="N45" s="37"/>
      <c r="O45" s="37"/>
      <c r="P45" s="37"/>
      <c r="Q45" s="37"/>
      <c r="R45" s="37"/>
      <c r="S45" s="37"/>
      <c r="T45" s="37"/>
      <c r="U45" s="37"/>
      <c r="V45" s="37"/>
      <c r="W45" s="37"/>
      <c r="X45" s="37"/>
      <c r="Y45" s="37"/>
      <c r="Z45" s="37"/>
      <c r="AA45" s="37"/>
    </row>
    <row r="46" spans="1:27" ht="39" customHeight="1" x14ac:dyDescent="0.2">
      <c r="A46" s="54" t="s">
        <v>6</v>
      </c>
      <c r="B46" s="53" t="s">
        <v>12</v>
      </c>
      <c r="C46" s="113" t="s">
        <v>1</v>
      </c>
      <c r="D46" s="133"/>
      <c r="E46" s="133"/>
      <c r="F46" s="50" t="s">
        <v>23</v>
      </c>
      <c r="G46" s="12"/>
      <c r="H46" s="239"/>
      <c r="I46" s="240"/>
      <c r="J46" s="240"/>
      <c r="K46" s="241"/>
      <c r="L46" s="37"/>
      <c r="M46" s="37"/>
      <c r="N46" s="37"/>
      <c r="O46" s="37"/>
      <c r="P46" s="37"/>
      <c r="Q46" s="37"/>
      <c r="R46" s="37"/>
      <c r="S46" s="37"/>
      <c r="T46" s="37"/>
      <c r="U46" s="37"/>
      <c r="V46" s="37"/>
      <c r="W46" s="37"/>
      <c r="X46" s="37"/>
      <c r="Y46" s="37"/>
      <c r="Z46" s="37"/>
      <c r="AA46" s="37"/>
    </row>
    <row r="47" spans="1:27" ht="18.75" customHeight="1" x14ac:dyDescent="0.2">
      <c r="A47" s="19"/>
      <c r="B47" s="88"/>
      <c r="C47" s="248"/>
      <c r="D47" s="248"/>
      <c r="E47" s="248"/>
      <c r="F47" s="22"/>
      <c r="G47" s="12"/>
      <c r="H47" s="242"/>
      <c r="I47" s="243"/>
      <c r="J47" s="243"/>
      <c r="K47" s="244"/>
      <c r="L47" s="37"/>
      <c r="M47" s="37"/>
      <c r="N47" s="37"/>
      <c r="O47" s="37"/>
      <c r="P47" s="37"/>
      <c r="Q47" s="37"/>
      <c r="R47" s="37"/>
      <c r="S47" s="37"/>
      <c r="T47" s="37"/>
      <c r="U47" s="37"/>
      <c r="V47" s="37"/>
      <c r="W47" s="37"/>
      <c r="X47" s="37"/>
      <c r="Y47" s="37"/>
      <c r="Z47" s="37"/>
      <c r="AA47" s="37"/>
    </row>
    <row r="48" spans="1:27" ht="15" customHeight="1" x14ac:dyDescent="0.2">
      <c r="A48" s="19"/>
      <c r="B48" s="22"/>
      <c r="C48" s="147"/>
      <c r="D48" s="148"/>
      <c r="E48" s="149"/>
      <c r="F48" s="22"/>
      <c r="H48" s="242"/>
      <c r="I48" s="243"/>
      <c r="J48" s="243"/>
      <c r="K48" s="244"/>
      <c r="L48" s="37"/>
      <c r="M48" s="37"/>
      <c r="N48" s="37"/>
      <c r="O48" s="37"/>
      <c r="P48" s="37"/>
      <c r="Q48" s="37"/>
      <c r="R48" s="37"/>
      <c r="S48" s="37"/>
      <c r="T48" s="37"/>
      <c r="U48" s="37"/>
      <c r="V48" s="37"/>
      <c r="W48" s="37"/>
      <c r="X48" s="37"/>
      <c r="Y48" s="37"/>
      <c r="Z48" s="37"/>
      <c r="AA48" s="37"/>
    </row>
    <row r="49" spans="1:27" ht="21.75" customHeight="1" thickBot="1" x14ac:dyDescent="0.25">
      <c r="A49" s="21"/>
      <c r="B49" s="23"/>
      <c r="C49" s="150"/>
      <c r="D49" s="151"/>
      <c r="E49" s="152"/>
      <c r="F49" s="23"/>
      <c r="H49" s="242"/>
      <c r="I49" s="243"/>
      <c r="J49" s="243"/>
      <c r="K49" s="244"/>
      <c r="L49" s="37"/>
      <c r="M49" s="37"/>
      <c r="N49" s="37"/>
      <c r="O49" s="37"/>
      <c r="P49" s="37"/>
      <c r="Q49" s="37"/>
      <c r="R49" s="37"/>
      <c r="S49" s="37"/>
      <c r="T49" s="37"/>
      <c r="U49" s="37"/>
      <c r="V49" s="37"/>
      <c r="W49" s="37"/>
      <c r="X49" s="37"/>
      <c r="Y49" s="37"/>
      <c r="Z49" s="37"/>
      <c r="AA49" s="37"/>
    </row>
    <row r="50" spans="1:27" ht="21.75" customHeight="1" thickBot="1" x14ac:dyDescent="0.25">
      <c r="A50" s="126" t="s">
        <v>45</v>
      </c>
      <c r="B50" s="132"/>
      <c r="C50" s="132"/>
      <c r="D50" s="132"/>
      <c r="E50" s="127"/>
      <c r="F50" s="65">
        <f>SUM(F47:F49)</f>
        <v>0</v>
      </c>
      <c r="H50" s="245"/>
      <c r="I50" s="246"/>
      <c r="J50" s="246"/>
      <c r="K50" s="247"/>
      <c r="L50" s="37"/>
      <c r="M50" s="37"/>
      <c r="N50" s="37"/>
      <c r="O50" s="37"/>
      <c r="P50" s="37"/>
      <c r="Q50" s="37"/>
      <c r="R50" s="37"/>
      <c r="S50" s="37"/>
      <c r="T50" s="37"/>
      <c r="U50" s="37"/>
      <c r="V50" s="37"/>
      <c r="W50" s="37"/>
      <c r="X50" s="37"/>
      <c r="Y50" s="37"/>
      <c r="Z50" s="37"/>
      <c r="AA50" s="37"/>
    </row>
    <row r="51" spans="1:27" ht="20.25" customHeight="1" x14ac:dyDescent="0.2">
      <c r="A51" s="46"/>
      <c r="B51" s="46"/>
      <c r="C51" s="46"/>
      <c r="D51" s="46"/>
      <c r="E51" s="46"/>
      <c r="F51" s="46"/>
      <c r="G51" s="46"/>
      <c r="H51" s="46"/>
      <c r="I51" s="46"/>
      <c r="J51" s="46"/>
      <c r="K51" s="37"/>
      <c r="L51" s="37"/>
      <c r="M51" s="37"/>
      <c r="N51" s="37"/>
      <c r="O51" s="37"/>
      <c r="P51" s="37"/>
      <c r="Q51" s="37"/>
      <c r="R51" s="37"/>
      <c r="S51" s="37"/>
      <c r="T51" s="37"/>
      <c r="U51" s="37"/>
      <c r="V51" s="37"/>
      <c r="W51" s="37"/>
      <c r="X51" s="37"/>
      <c r="Y51" s="37"/>
      <c r="Z51" s="37"/>
    </row>
    <row r="52" spans="1:27" s="13" customFormat="1" ht="15" customHeight="1" thickBot="1" x14ac:dyDescent="0.3">
      <c r="F52" s="10"/>
      <c r="G52" s="10"/>
      <c r="H52" s="10"/>
      <c r="I52" s="10"/>
      <c r="J52" s="10"/>
      <c r="K52" s="40"/>
      <c r="L52" s="40"/>
      <c r="M52" s="40"/>
      <c r="N52" s="40"/>
      <c r="O52" s="40"/>
      <c r="P52" s="40"/>
      <c r="Q52" s="40"/>
      <c r="R52" s="40"/>
      <c r="S52" s="40"/>
      <c r="T52" s="40"/>
      <c r="U52" s="40"/>
      <c r="V52" s="40"/>
      <c r="W52" s="40"/>
      <c r="X52" s="40"/>
      <c r="Y52" s="40"/>
      <c r="Z52" s="40"/>
    </row>
    <row r="53" spans="1:27" ht="15" customHeight="1" thickBot="1" x14ac:dyDescent="0.25">
      <c r="A53" s="145" t="s">
        <v>19</v>
      </c>
      <c r="B53" s="146"/>
      <c r="C53" s="146"/>
      <c r="D53" s="17"/>
      <c r="E53" s="123" t="s">
        <v>48</v>
      </c>
      <c r="F53" s="124"/>
      <c r="G53" s="124"/>
      <c r="H53" s="124"/>
      <c r="I53" s="124"/>
      <c r="J53" s="124"/>
      <c r="K53" s="125"/>
      <c r="L53" s="37"/>
      <c r="M53" s="37"/>
      <c r="N53" s="37"/>
      <c r="O53" s="37"/>
      <c r="P53" s="37"/>
      <c r="Q53" s="37"/>
      <c r="R53" s="37"/>
      <c r="S53" s="37"/>
      <c r="T53" s="37"/>
      <c r="U53" s="37"/>
      <c r="V53" s="37"/>
      <c r="W53" s="37"/>
    </row>
    <row r="54" spans="1:27" ht="39" customHeight="1" x14ac:dyDescent="0.2">
      <c r="A54" s="155" t="s">
        <v>24</v>
      </c>
      <c r="B54" s="156"/>
      <c r="C54" s="52" t="s">
        <v>23</v>
      </c>
      <c r="D54" s="12"/>
      <c r="E54" s="249"/>
      <c r="F54" s="250"/>
      <c r="G54" s="250"/>
      <c r="H54" s="250"/>
      <c r="I54" s="250"/>
      <c r="J54" s="250"/>
      <c r="K54" s="251"/>
      <c r="L54" s="37"/>
      <c r="M54" s="37"/>
      <c r="N54" s="37"/>
      <c r="O54" s="37"/>
      <c r="P54" s="37"/>
      <c r="Q54" s="37"/>
      <c r="R54" s="37"/>
      <c r="S54" s="37"/>
      <c r="T54" s="37"/>
      <c r="U54" s="37"/>
      <c r="V54" s="37"/>
    </row>
    <row r="55" spans="1:27" ht="15" customHeight="1" x14ac:dyDescent="0.2">
      <c r="A55" s="157"/>
      <c r="B55" s="158"/>
      <c r="C55" s="20"/>
      <c r="D55" s="12"/>
      <c r="E55" s="249"/>
      <c r="F55" s="250"/>
      <c r="G55" s="250"/>
      <c r="H55" s="250"/>
      <c r="I55" s="250"/>
      <c r="J55" s="250"/>
      <c r="K55" s="251"/>
      <c r="L55" s="37"/>
      <c r="M55" s="37"/>
      <c r="N55" s="37"/>
      <c r="O55" s="37"/>
      <c r="P55" s="37"/>
      <c r="Q55" s="37"/>
      <c r="R55" s="37"/>
      <c r="S55" s="37"/>
      <c r="T55" s="37"/>
      <c r="U55" s="37"/>
      <c r="V55" s="37"/>
    </row>
    <row r="56" spans="1:27" ht="15" customHeight="1" x14ac:dyDescent="0.2">
      <c r="A56" s="157"/>
      <c r="B56" s="158"/>
      <c r="C56" s="20"/>
      <c r="E56" s="249"/>
      <c r="F56" s="250"/>
      <c r="G56" s="250"/>
      <c r="H56" s="250"/>
      <c r="I56" s="250"/>
      <c r="J56" s="250"/>
      <c r="K56" s="251"/>
      <c r="L56" s="37"/>
      <c r="M56" s="37"/>
      <c r="N56" s="37"/>
      <c r="O56" s="37"/>
      <c r="P56" s="37"/>
      <c r="Q56" s="37"/>
      <c r="R56" s="37"/>
      <c r="S56" s="37"/>
      <c r="T56" s="37"/>
      <c r="U56" s="37"/>
      <c r="V56" s="37"/>
    </row>
    <row r="57" spans="1:27" ht="15" customHeight="1" x14ac:dyDescent="0.2">
      <c r="A57" s="157"/>
      <c r="B57" s="158"/>
      <c r="C57" s="20"/>
      <c r="E57" s="249"/>
      <c r="F57" s="250"/>
      <c r="G57" s="250"/>
      <c r="H57" s="250"/>
      <c r="I57" s="250"/>
      <c r="J57" s="250"/>
      <c r="K57" s="251"/>
      <c r="L57" s="37"/>
      <c r="M57" s="37"/>
      <c r="N57" s="37"/>
      <c r="O57" s="37"/>
      <c r="P57" s="37"/>
      <c r="Q57" s="37"/>
      <c r="R57" s="37"/>
      <c r="S57" s="37"/>
      <c r="T57" s="37"/>
      <c r="U57" s="37"/>
      <c r="V57" s="37"/>
    </row>
    <row r="58" spans="1:27" ht="15" customHeight="1" x14ac:dyDescent="0.2">
      <c r="A58" s="159"/>
      <c r="B58" s="160"/>
      <c r="C58" s="20"/>
      <c r="E58" s="249"/>
      <c r="F58" s="250"/>
      <c r="G58" s="250"/>
      <c r="H58" s="250"/>
      <c r="I58" s="250"/>
      <c r="J58" s="250"/>
      <c r="K58" s="251"/>
      <c r="L58" s="37"/>
      <c r="M58" s="37"/>
      <c r="N58" s="37"/>
      <c r="O58" s="37"/>
      <c r="P58" s="37"/>
      <c r="Q58" s="37"/>
      <c r="R58" s="37"/>
      <c r="S58" s="37"/>
      <c r="T58" s="37"/>
      <c r="U58" s="37"/>
      <c r="V58" s="37"/>
    </row>
    <row r="59" spans="1:27" ht="15" customHeight="1" thickBot="1" x14ac:dyDescent="0.25">
      <c r="A59" s="157"/>
      <c r="B59" s="158"/>
      <c r="C59" s="20"/>
      <c r="E59" s="249"/>
      <c r="F59" s="250"/>
      <c r="G59" s="250"/>
      <c r="H59" s="250"/>
      <c r="I59" s="250"/>
      <c r="J59" s="250"/>
      <c r="K59" s="251"/>
      <c r="L59" s="37"/>
      <c r="M59" s="37"/>
      <c r="N59" s="37"/>
      <c r="O59" s="37"/>
      <c r="P59" s="37"/>
      <c r="Q59" s="37"/>
      <c r="R59" s="37"/>
      <c r="S59" s="37"/>
      <c r="T59" s="37"/>
      <c r="U59" s="37"/>
      <c r="V59" s="37"/>
    </row>
    <row r="60" spans="1:27" ht="23.25" customHeight="1" thickBot="1" x14ac:dyDescent="0.25">
      <c r="A60" s="167" t="s">
        <v>37</v>
      </c>
      <c r="B60" s="168"/>
      <c r="C60" s="66">
        <f>SUM(C55:C59)</f>
        <v>0</v>
      </c>
      <c r="E60" s="252"/>
      <c r="F60" s="253"/>
      <c r="G60" s="253"/>
      <c r="H60" s="253"/>
      <c r="I60" s="253"/>
      <c r="J60" s="253"/>
      <c r="K60" s="254"/>
      <c r="L60" s="37"/>
      <c r="M60" s="37"/>
      <c r="N60" s="37"/>
      <c r="O60" s="37"/>
      <c r="P60" s="37"/>
      <c r="Q60" s="37"/>
      <c r="R60" s="37"/>
      <c r="S60" s="37"/>
      <c r="T60" s="37"/>
      <c r="U60" s="37"/>
      <c r="V60" s="37"/>
    </row>
    <row r="61" spans="1:27" ht="17.25" customHeight="1" x14ac:dyDescent="0.2">
      <c r="A61" s="46"/>
      <c r="B61" s="46"/>
      <c r="C61" s="46"/>
      <c r="D61" s="46"/>
      <c r="E61" s="46"/>
      <c r="F61" s="46"/>
      <c r="G61" s="46"/>
      <c r="H61" s="46"/>
      <c r="I61" s="46"/>
      <c r="J61" s="46"/>
      <c r="K61" s="46"/>
      <c r="L61" s="37"/>
      <c r="M61" s="37"/>
      <c r="N61" s="37"/>
      <c r="O61" s="37"/>
      <c r="P61" s="37"/>
      <c r="Q61" s="37"/>
      <c r="R61" s="37"/>
      <c r="S61" s="37"/>
      <c r="T61" s="37"/>
      <c r="U61" s="37"/>
      <c r="V61" s="37"/>
      <c r="W61" s="37"/>
      <c r="X61" s="37"/>
      <c r="Y61" s="37"/>
      <c r="Z61" s="37"/>
      <c r="AA61" s="37"/>
    </row>
    <row r="62" spans="1:27" x14ac:dyDescent="0.2">
      <c r="A62" s="153"/>
      <c r="B62" s="153"/>
      <c r="C62" s="3"/>
      <c r="D62" s="3"/>
      <c r="E62" s="3"/>
      <c r="F62" s="3"/>
      <c r="G62" s="3"/>
      <c r="H62" s="154"/>
      <c r="I62" s="154"/>
      <c r="J62" s="154"/>
      <c r="K62" s="154"/>
      <c r="L62" s="59"/>
      <c r="M62" s="37"/>
      <c r="N62" s="37"/>
      <c r="O62" s="37"/>
      <c r="P62" s="37"/>
      <c r="Q62" s="37"/>
      <c r="R62" s="37"/>
      <c r="S62" s="37"/>
      <c r="T62" s="37"/>
      <c r="U62" s="37"/>
      <c r="V62" s="37"/>
      <c r="W62" s="37"/>
      <c r="X62" s="37"/>
      <c r="Y62" s="37"/>
      <c r="Z62" s="37"/>
      <c r="AA62" s="37"/>
    </row>
    <row r="63" spans="1:27"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8.2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x14ac:dyDescent="0.2">
      <c r="H254" s="2"/>
    </row>
    <row r="255" spans="1:27" x14ac:dyDescent="0.2">
      <c r="H255" s="2"/>
    </row>
    <row r="256" spans="1:27" x14ac:dyDescent="0.2">
      <c r="H256" s="2"/>
    </row>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pans="8:8" x14ac:dyDescent="0.2">
      <c r="H689" s="2"/>
    </row>
    <row r="690" spans="8:8" x14ac:dyDescent="0.2">
      <c r="H690" s="2"/>
    </row>
    <row r="691" spans="8:8" x14ac:dyDescent="0.2">
      <c r="H691" s="2"/>
    </row>
    <row r="692" spans="8:8" x14ac:dyDescent="0.2">
      <c r="H692" s="2"/>
    </row>
    <row r="693" spans="8:8" x14ac:dyDescent="0.2">
      <c r="H693" s="2"/>
    </row>
    <row r="694" spans="8:8" x14ac:dyDescent="0.2">
      <c r="H694" s="2"/>
    </row>
    <row r="695" spans="8:8" x14ac:dyDescent="0.2">
      <c r="H695" s="2"/>
    </row>
    <row r="696" spans="8:8" x14ac:dyDescent="0.2">
      <c r="H696" s="2"/>
    </row>
    <row r="697" spans="8:8" x14ac:dyDescent="0.2">
      <c r="H697" s="2"/>
    </row>
    <row r="698" spans="8:8" x14ac:dyDescent="0.2">
      <c r="H698" s="2"/>
    </row>
    <row r="699" spans="8:8" x14ac:dyDescent="0.2">
      <c r="H699" s="2"/>
    </row>
    <row r="700" spans="8:8" x14ac:dyDescent="0.2">
      <c r="H700" s="2"/>
    </row>
    <row r="701" spans="8:8" x14ac:dyDescent="0.2">
      <c r="H701" s="2"/>
    </row>
    <row r="702" spans="8:8" x14ac:dyDescent="0.2">
      <c r="H702" s="2"/>
    </row>
    <row r="703" spans="8:8" x14ac:dyDescent="0.2">
      <c r="H703" s="2"/>
    </row>
    <row r="704" spans="8:8" x14ac:dyDescent="0.2">
      <c r="H704" s="2"/>
    </row>
    <row r="705" spans="8:8" x14ac:dyDescent="0.2">
      <c r="H705" s="2"/>
    </row>
    <row r="706" spans="8:8" x14ac:dyDescent="0.2">
      <c r="H706" s="2"/>
    </row>
    <row r="707" spans="8:8" x14ac:dyDescent="0.2">
      <c r="H707" s="2"/>
    </row>
    <row r="708" spans="8:8" x14ac:dyDescent="0.2">
      <c r="H708" s="2"/>
    </row>
    <row r="709" spans="8:8" x14ac:dyDescent="0.2">
      <c r="H709" s="2"/>
    </row>
    <row r="710" spans="8:8" x14ac:dyDescent="0.2">
      <c r="H710" s="2"/>
    </row>
    <row r="711" spans="8:8" x14ac:dyDescent="0.2">
      <c r="H711" s="2"/>
    </row>
    <row r="712" spans="8:8" x14ac:dyDescent="0.2">
      <c r="H712" s="2"/>
    </row>
    <row r="713" spans="8:8" x14ac:dyDescent="0.2">
      <c r="H713" s="2"/>
    </row>
    <row r="714" spans="8:8" x14ac:dyDescent="0.2">
      <c r="H714" s="2"/>
    </row>
    <row r="715" spans="8:8" x14ac:dyDescent="0.2">
      <c r="H715" s="2"/>
    </row>
    <row r="716" spans="8:8" x14ac:dyDescent="0.2">
      <c r="H716" s="2"/>
    </row>
    <row r="717" spans="8:8" x14ac:dyDescent="0.2">
      <c r="H717" s="2"/>
    </row>
    <row r="718" spans="8:8" x14ac:dyDescent="0.2">
      <c r="H718" s="2"/>
    </row>
    <row r="719" spans="8:8" x14ac:dyDescent="0.2">
      <c r="H719" s="2"/>
    </row>
    <row r="720" spans="8:8" x14ac:dyDescent="0.2">
      <c r="H720" s="2"/>
    </row>
    <row r="721" spans="8:8" x14ac:dyDescent="0.2">
      <c r="H721" s="2"/>
    </row>
    <row r="722" spans="8:8" x14ac:dyDescent="0.2">
      <c r="H722" s="2"/>
    </row>
    <row r="723" spans="8:8" x14ac:dyDescent="0.2">
      <c r="H723" s="2"/>
    </row>
    <row r="724" spans="8:8" x14ac:dyDescent="0.2">
      <c r="H724" s="2"/>
    </row>
    <row r="725" spans="8:8" x14ac:dyDescent="0.2">
      <c r="H725" s="2"/>
    </row>
    <row r="726" spans="8:8" x14ac:dyDescent="0.2">
      <c r="H726" s="2"/>
    </row>
    <row r="727" spans="8:8" x14ac:dyDescent="0.2">
      <c r="H727" s="2"/>
    </row>
    <row r="728" spans="8:8" x14ac:dyDescent="0.2">
      <c r="H728" s="2"/>
    </row>
    <row r="729" spans="8:8" x14ac:dyDescent="0.2">
      <c r="H729" s="2"/>
    </row>
    <row r="730" spans="8:8" x14ac:dyDescent="0.2">
      <c r="H730" s="2"/>
    </row>
    <row r="731" spans="8:8" x14ac:dyDescent="0.2">
      <c r="H731" s="2"/>
    </row>
    <row r="732" spans="8:8" x14ac:dyDescent="0.2">
      <c r="H732" s="2"/>
    </row>
    <row r="733" spans="8:8" x14ac:dyDescent="0.2">
      <c r="H733" s="2"/>
    </row>
    <row r="734" spans="8:8" x14ac:dyDescent="0.2">
      <c r="H734" s="2"/>
    </row>
    <row r="735" spans="8:8" x14ac:dyDescent="0.2">
      <c r="H735" s="2"/>
    </row>
    <row r="736" spans="8:8" x14ac:dyDescent="0.2">
      <c r="H736" s="2"/>
    </row>
    <row r="737" spans="8:8" x14ac:dyDescent="0.2">
      <c r="H737" s="2"/>
    </row>
    <row r="738" spans="8:8" x14ac:dyDescent="0.2">
      <c r="H738" s="2"/>
    </row>
    <row r="739" spans="8:8" x14ac:dyDescent="0.2">
      <c r="H739" s="2"/>
    </row>
    <row r="740" spans="8:8" x14ac:dyDescent="0.2">
      <c r="H740" s="2"/>
    </row>
    <row r="741" spans="8:8" x14ac:dyDescent="0.2">
      <c r="H741" s="2"/>
    </row>
    <row r="742" spans="8:8" x14ac:dyDescent="0.2">
      <c r="H742" s="2"/>
    </row>
    <row r="743" spans="8:8" x14ac:dyDescent="0.2">
      <c r="H743" s="2"/>
    </row>
    <row r="744" spans="8:8" x14ac:dyDescent="0.2">
      <c r="H744" s="2"/>
    </row>
    <row r="745" spans="8:8" x14ac:dyDescent="0.2">
      <c r="H745" s="2"/>
    </row>
    <row r="746" spans="8:8" x14ac:dyDescent="0.2">
      <c r="H746" s="2"/>
    </row>
    <row r="747" spans="8:8" x14ac:dyDescent="0.2">
      <c r="H747" s="2"/>
    </row>
    <row r="748" spans="8:8" x14ac:dyDescent="0.2">
      <c r="H748" s="2"/>
    </row>
    <row r="749" spans="8:8" x14ac:dyDescent="0.2">
      <c r="H749" s="2"/>
    </row>
    <row r="750" spans="8:8" x14ac:dyDescent="0.2">
      <c r="H750" s="2"/>
    </row>
    <row r="751" spans="8:8" x14ac:dyDescent="0.2">
      <c r="H751" s="2"/>
    </row>
    <row r="752" spans="8:8" x14ac:dyDescent="0.2">
      <c r="H752" s="2"/>
    </row>
    <row r="753" spans="8:8" x14ac:dyDescent="0.2">
      <c r="H753" s="2"/>
    </row>
    <row r="754" spans="8:8" x14ac:dyDescent="0.2">
      <c r="H754" s="2"/>
    </row>
    <row r="755" spans="8:8" x14ac:dyDescent="0.2">
      <c r="H755" s="2"/>
    </row>
    <row r="756" spans="8:8" x14ac:dyDescent="0.2">
      <c r="H756" s="2"/>
    </row>
    <row r="757" spans="8:8" x14ac:dyDescent="0.2">
      <c r="H757" s="2"/>
    </row>
    <row r="758" spans="8:8" x14ac:dyDescent="0.2">
      <c r="H758" s="2"/>
    </row>
    <row r="759" spans="8:8" x14ac:dyDescent="0.2">
      <c r="H759" s="2"/>
    </row>
    <row r="760" spans="8:8" x14ac:dyDescent="0.2">
      <c r="H760" s="2"/>
    </row>
  </sheetData>
  <protectedRanges>
    <protectedRange sqref="E54" name="Verantwoording investeringskosten"/>
    <protectedRange sqref="H46" name="Verantwoording externe prestaties"/>
    <protectedRange sqref="A32:C41" name="Werkingskosten_1"/>
    <protectedRange algorithmName="SHA-512" hashValue="7xlfcGf83pfqUwhUDItGKavXWQ3Z3iO1visnGWOkVUtctjwNH3l/ATDL/ufr27DIUiu0UGdA1U5MuOG4ZIVCrg==" saltValue="cATjp854I3Lf8+DV9CVQdA==" spinCount="100000" sqref="A55:C59" name="investeringskosten_1"/>
    <protectedRange algorithmName="SHA-512" hashValue="trpuhU7duEkssbJljxQKJmJpPjbyS3VXahW7HCmakvg5f8c8XdJfOfYbAyxOleiC7n+xcadbj0Uu7tfBcu/vpw==" saltValue="p62JenirnNcGm/+nx9eKjg==" spinCount="100000" sqref="A47:F49" name="externe prestaties_1"/>
    <protectedRange algorithmName="SHA-512" hashValue="IUb6XDpDHHzcZ63d7pveZ05M41icgNJVyREVKkUY/nW+Z15IXtwSNCp1jX8ipDj/bMeqzNqNctyk9KPRJMDhLQ==" saltValue="XNsBvoIMqpT59hHdRs4osg==" spinCount="100000" sqref="C4:K6" name="Projectgegevens_2"/>
    <protectedRange algorithmName="SHA-512" hashValue="tX25u6YuTYQeWkgmBI81AjfK0invYd5c2fOveVQT7/YelF1avxO7rX45nDV9c36HtoBPzWIt7eK59szO2IwgTA==" saltValue="C2d+4xUEYwUrj5OiVqud3Q==" spinCount="100000" sqref="A9:M14" name="Personeelskosten_1"/>
  </protectedRanges>
  <mergeCells count="53">
    <mergeCell ref="A45:F45"/>
    <mergeCell ref="C46:E46"/>
    <mergeCell ref="A62:B62"/>
    <mergeCell ref="H62:I62"/>
    <mergeCell ref="J62:K62"/>
    <mergeCell ref="A53:C53"/>
    <mergeCell ref="H44:K45"/>
    <mergeCell ref="E53:K53"/>
    <mergeCell ref="A54:B54"/>
    <mergeCell ref="E54:K60"/>
    <mergeCell ref="A55:B55"/>
    <mergeCell ref="H46:K50"/>
    <mergeCell ref="C47:E47"/>
    <mergeCell ref="C48:E48"/>
    <mergeCell ref="C49:E49"/>
    <mergeCell ref="A50:E50"/>
    <mergeCell ref="A38:B38"/>
    <mergeCell ref="A39:B39"/>
    <mergeCell ref="A40:B40"/>
    <mergeCell ref="A41:B41"/>
    <mergeCell ref="A42:B42"/>
    <mergeCell ref="A16:K16"/>
    <mergeCell ref="A17:K17"/>
    <mergeCell ref="A18:K24"/>
    <mergeCell ref="A26:C26"/>
    <mergeCell ref="A15:J15"/>
    <mergeCell ref="A1:K1"/>
    <mergeCell ref="A3:K3"/>
    <mergeCell ref="A12:C12"/>
    <mergeCell ref="A13:C13"/>
    <mergeCell ref="A14:C14"/>
    <mergeCell ref="A4:B4"/>
    <mergeCell ref="A5:B5"/>
    <mergeCell ref="A7:N7"/>
    <mergeCell ref="C4:K4"/>
    <mergeCell ref="C5:K5"/>
    <mergeCell ref="A8:C8"/>
    <mergeCell ref="A10:C10"/>
    <mergeCell ref="A11:C11"/>
    <mergeCell ref="A6:B6"/>
    <mergeCell ref="C6:K6"/>
    <mergeCell ref="A9:C9"/>
    <mergeCell ref="A27:B27"/>
    <mergeCell ref="A28:C28"/>
    <mergeCell ref="A31:B31"/>
    <mergeCell ref="A32:B32"/>
    <mergeCell ref="A33:B33"/>
    <mergeCell ref="A30:C30"/>
    <mergeCell ref="A59:B59"/>
    <mergeCell ref="A56:B56"/>
    <mergeCell ref="A57:B57"/>
    <mergeCell ref="A58:B58"/>
    <mergeCell ref="A60:B60"/>
  </mergeCells>
  <conditionalFormatting sqref="B48:B49">
    <cfRule type="expression" dxfId="5" priority="1">
      <formula>TRIM(A48)&lt;&gt;""</formula>
    </cfRule>
  </conditionalFormatting>
  <conditionalFormatting sqref="F9:F14 H9:H14 J9:J14">
    <cfRule type="expression" dxfId="4" priority="3">
      <formula>OR(ISBLANK(#REF!),#REF!="o")</formula>
    </cfRule>
  </conditionalFormatting>
  <conditionalFormatting sqref="K9:M14">
    <cfRule type="expression" dxfId="3" priority="2" stopIfTrue="1">
      <formula>OR(#REF!="f",#REF!="?")</formula>
    </cfRule>
  </conditionalFormatting>
  <dataValidations disablePrompts="1" count="8">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EEA91B10-4432-4C61-8F80-DA18D90F0D91}"/>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53746DBB-BB7E-4DB5-970E-DCF09F74100B}">
      <formula1>0</formula1>
      <formula2>20000</formula2>
    </dataValidation>
    <dataValidation type="whole" operator="lessThanOrEqual" allowBlank="1" showInputMessage="1" showErrorMessage="1" error="Gelieve een bedrag lager dan of gelijk aan 25.000 EUR in te vullen" sqref="C27" xr:uid="{2BB95C63-FAE1-4E02-ADC2-5A28D2C4D129}">
      <formula1>25000</formula1>
    </dataValidation>
    <dataValidation type="list" allowBlank="1" showInputMessage="1" showErrorMessage="1" sqref="D9:D14" xr:uid="{D5A41F38-F137-4228-83C7-9D940970A03C}">
      <formula1>"w, z, p"</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A4EB2993-EF72-49BE-BAEA-3C662ECE5E66}">
      <formula1>IF(OR(#REF!="z",#REF!="o"),K65419="",K65419="x")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IA9:IF14 RW9:SB14 ABS9:ABX14 ALO9:ALT14 AVK9:AVP14 BFG9:BFL14 BPC9:BPH14 BYY9:BZD14 CIU9:CIZ14 CSQ9:CSV14 DCM9:DCR14 DMI9:DMN14 DWE9:DWJ14 EGA9:EGF14 EPW9:EQB14 EZS9:EZX14 FJO9:FJT14 FTK9:FTP14 GDG9:GDL14 GNC9:GNH14 GWY9:GXD14 HGU9:HGZ14 HQQ9:HQV14 IAM9:IAR14 IKI9:IKN14 IUE9:IUJ14 JEA9:JEF14 JNW9:JOB14 JXS9:JXX14 KHO9:KHT14 KRK9:KRP14 LBG9:LBL14 LLC9:LLH14 LUY9:LVD14 MEU9:MEZ14 MOQ9:MOV14 MYM9:MYR14 NII9:NIN14 NSE9:NSJ14 OCA9:OCF14 OLW9:OMB14 OVS9:OVX14 PFO9:PFT14 PPK9:PPP14 PZG9:PZL14 QJC9:QJH14 QSY9:QTD14 RCU9:RCZ14 RMQ9:RMV14 RWM9:RWR14 SGI9:SGN14 SQE9:SQJ14 TAA9:TAF14 TJW9:TKB14 TTS9:TTX14 UDO9:UDT14 UNK9:UNP14 UXG9:UXL14 VHC9:VHH14 VQY9:VRD14 WAU9:WAZ14 WKQ9:WKV14 WUM9:WUR14 F982901:J982951 F65397:J65447 F130933:J130983 F196469:J196519 F262005:J262055 F327541:J327591 F393077:J393127 F458613:J458663 F524149:J524199 F589685:J589735 F655221:J655271 F720757:J720807 F786293:J786343 F851829:J851879 F917365:J917415" xr:uid="{62C16DBB-213A-4F0A-9803-24C8DE1B8A19}">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6B172B8A-8968-4C10-A0EF-50239AD3CC8F}">
      <formula1>IF(OR(#REF!="f",#REF!="o"),IN65419="",IN65419="x")</formula1>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Z9:HZ14 RV9:RV14 ABR9:ABR14 ALN9:ALN14 AVJ9:AVJ14 BFF9:BFF14 BPB9:BPB14 BYX9:BYX14 CIT9:CIT14 CSP9:CSP14 DCL9:DCL14 DMH9:DMH14 DWD9:DWD14 EFZ9:EFZ14 EPV9:EPV14 EZR9:EZR14 FJN9:FJN14 FTJ9:FTJ14 GDF9:GDF14 GNB9:GNB14 GWX9:GWX14 HGT9:HGT14 HQP9:HQP14 IAL9:IAL14 IKH9:IKH14 IUD9:IUD14 JDZ9:JDZ14 JNV9:JNV14 JXR9:JXR14 KHN9:KHN14 KRJ9:KRJ14 LBF9:LBF14 LLB9:LLB14 LUX9:LUX14 MET9:MET14 MOP9:MOP14 MYL9:MYL14 NIH9:NIH14 NSD9:NSD14 OBZ9:OBZ14 OLV9:OLV14 OVR9:OVR14 PFN9:PFN14 PPJ9:PPJ14 PZF9:PZF14 QJB9:QJB14 QSX9:QSX14 RCT9:RCT14 RMP9:RMP14 RWL9:RWL14 SGH9:SGH14 SQD9:SQD14 SZZ9:SZZ14 TJV9:TJV14 TTR9:TTR14 UDN9:UDN14 UNJ9:UNJ14 UXF9:UXF14 VHB9:VHB14 VQX9:VQX14 WAT9:WAT14 WKP9:WKP14 WUL9:WUL14" xr:uid="{4D483EC2-C9E8-4FA6-ACF6-DBE58B87242E}">
      <formula1>#REF!</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1CE82-357F-423D-99D6-35C41FBE0F3B}">
  <sheetPr>
    <tabColor rgb="FFFF0000"/>
  </sheetPr>
  <dimension ref="A1:AC760"/>
  <sheetViews>
    <sheetView topLeftCell="B8" workbookViewId="0">
      <selection activeCell="A8" sqref="A8:G8"/>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4.5703125" style="2" customWidth="1"/>
    <col min="7" max="7" width="13.42578125" style="2" customWidth="1"/>
    <col min="8" max="8" width="15.7109375" style="3" customWidth="1"/>
    <col min="9" max="10" width="9.57031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9" s="4" customFormat="1" ht="19.5" customHeight="1" thickBot="1" x14ac:dyDescent="0.25">
      <c r="A1" s="206" t="str">
        <f>"Vertrouwelijk - Begrotingsaanvraag Partner Z :"</f>
        <v>Vertrouwelijk - Begrotingsaanvraag Partner Z :</v>
      </c>
      <c r="B1" s="207"/>
      <c r="C1" s="208"/>
      <c r="D1" s="208"/>
      <c r="E1" s="208"/>
      <c r="F1" s="208"/>
      <c r="G1" s="208"/>
      <c r="H1" s="208"/>
      <c r="I1" s="208"/>
      <c r="J1" s="208"/>
      <c r="K1" s="208"/>
      <c r="L1" s="36"/>
      <c r="M1" s="36"/>
      <c r="N1" s="36"/>
      <c r="O1" s="36"/>
      <c r="P1" s="36"/>
      <c r="Q1" s="36"/>
      <c r="R1" s="36"/>
      <c r="S1" s="36"/>
      <c r="T1" s="36"/>
      <c r="U1" s="36"/>
      <c r="V1" s="36"/>
      <c r="W1" s="36"/>
      <c r="X1" s="36"/>
      <c r="Y1" s="36"/>
      <c r="Z1" s="36"/>
      <c r="AA1" s="36"/>
    </row>
    <row r="2" spans="1:29" s="4" customFormat="1" ht="19.5" customHeight="1" thickBot="1" x14ac:dyDescent="0.25">
      <c r="A2" s="67"/>
      <c r="B2" s="68"/>
      <c r="C2" s="68"/>
      <c r="D2" s="68"/>
      <c r="E2" s="68"/>
      <c r="F2" s="68"/>
      <c r="G2" s="68"/>
      <c r="H2" s="68"/>
      <c r="I2" s="68"/>
      <c r="J2" s="68"/>
      <c r="K2" s="68"/>
      <c r="L2" s="36"/>
      <c r="M2" s="36"/>
      <c r="N2" s="36"/>
      <c r="O2" s="36"/>
      <c r="P2" s="36"/>
      <c r="Q2" s="36"/>
      <c r="R2" s="36"/>
      <c r="S2" s="36"/>
      <c r="T2" s="36"/>
      <c r="U2" s="36"/>
      <c r="V2" s="36"/>
      <c r="W2" s="36"/>
      <c r="X2" s="36"/>
      <c r="Y2" s="36"/>
      <c r="Z2" s="36"/>
      <c r="AA2" s="36"/>
    </row>
    <row r="3" spans="1:29" ht="15" customHeight="1" x14ac:dyDescent="0.2">
      <c r="A3" s="219" t="s">
        <v>0</v>
      </c>
      <c r="B3" s="143"/>
      <c r="C3" s="146"/>
      <c r="D3" s="146"/>
      <c r="E3" s="146"/>
      <c r="F3" s="146"/>
      <c r="G3" s="146"/>
      <c r="H3" s="146"/>
      <c r="I3" s="146"/>
      <c r="J3" s="146"/>
      <c r="K3" s="146"/>
      <c r="L3" s="37"/>
      <c r="M3" s="37"/>
      <c r="N3" s="37"/>
      <c r="O3" s="37"/>
      <c r="P3" s="37"/>
      <c r="Q3" s="37"/>
      <c r="R3" s="37"/>
      <c r="S3" s="37"/>
      <c r="T3" s="37"/>
      <c r="U3" s="37"/>
      <c r="V3" s="37"/>
      <c r="W3" s="37"/>
      <c r="X3" s="37"/>
      <c r="Y3" s="37"/>
      <c r="Z3" s="37"/>
      <c r="AA3" s="37"/>
    </row>
    <row r="4" spans="1:29" ht="27" customHeight="1" x14ac:dyDescent="0.2">
      <c r="A4" s="217" t="s">
        <v>57</v>
      </c>
      <c r="B4" s="218"/>
      <c r="C4" s="220" t="str">
        <f>'begrot. aanvr.promot.'!C3</f>
        <v>Waarnemingen &amp; Waarshuwingen 2025-2027 [+naam coördinerende organisatie]</v>
      </c>
      <c r="D4" s="220"/>
      <c r="E4" s="220"/>
      <c r="F4" s="220"/>
      <c r="G4" s="220"/>
      <c r="H4" s="220"/>
      <c r="I4" s="220"/>
      <c r="J4" s="220"/>
      <c r="K4" s="220"/>
      <c r="L4" s="37"/>
      <c r="M4" s="37"/>
      <c r="N4" s="37"/>
      <c r="O4" s="37"/>
      <c r="P4" s="37"/>
      <c r="Q4" s="37"/>
      <c r="R4" s="37"/>
      <c r="S4" s="37"/>
      <c r="T4" s="37"/>
      <c r="U4" s="37"/>
      <c r="V4" s="37"/>
      <c r="W4" s="37"/>
      <c r="X4" s="37"/>
      <c r="Y4" s="37"/>
      <c r="Z4" s="37"/>
      <c r="AA4" s="37"/>
    </row>
    <row r="5" spans="1:29" ht="27" customHeight="1" x14ac:dyDescent="0.2">
      <c r="A5" s="217" t="s">
        <v>41</v>
      </c>
      <c r="B5" s="218"/>
      <c r="C5" s="220"/>
      <c r="D5" s="220"/>
      <c r="E5" s="220"/>
      <c r="F5" s="220"/>
      <c r="G5" s="220"/>
      <c r="H5" s="220"/>
      <c r="I5" s="220"/>
      <c r="J5" s="220"/>
      <c r="K5" s="220"/>
      <c r="L5" s="37"/>
      <c r="M5" s="37"/>
      <c r="N5" s="37"/>
      <c r="O5" s="37"/>
      <c r="P5" s="37"/>
      <c r="Q5" s="37"/>
      <c r="R5" s="37"/>
      <c r="S5" s="37"/>
      <c r="T5" s="37"/>
      <c r="U5" s="37"/>
      <c r="V5" s="37"/>
      <c r="W5" s="37"/>
      <c r="X5" s="37"/>
      <c r="Y5" s="37"/>
      <c r="Z5" s="37"/>
      <c r="AA5" s="37"/>
    </row>
    <row r="6" spans="1:29" ht="27" customHeight="1" thickBot="1" x14ac:dyDescent="0.25">
      <c r="A6" s="213" t="s">
        <v>42</v>
      </c>
      <c r="B6" s="214"/>
      <c r="C6" s="220"/>
      <c r="D6" s="220"/>
      <c r="E6" s="220"/>
      <c r="F6" s="220"/>
      <c r="G6" s="220"/>
      <c r="H6" s="220"/>
      <c r="I6" s="220"/>
      <c r="J6" s="220"/>
      <c r="K6" s="220"/>
      <c r="L6" s="37"/>
      <c r="M6" s="37"/>
      <c r="N6" s="37"/>
      <c r="O6" s="37"/>
      <c r="P6" s="37"/>
      <c r="Q6" s="37"/>
      <c r="R6" s="37"/>
      <c r="S6" s="37"/>
      <c r="T6" s="37"/>
      <c r="U6" s="37"/>
      <c r="V6" s="37"/>
      <c r="W6" s="37"/>
      <c r="X6" s="37"/>
      <c r="Y6" s="37"/>
      <c r="Z6" s="37"/>
      <c r="AA6" s="37"/>
    </row>
    <row r="7" spans="1:29" ht="22.15" customHeight="1" thickBot="1" x14ac:dyDescent="0.3">
      <c r="A7" s="204" t="s">
        <v>60</v>
      </c>
      <c r="B7" s="143"/>
      <c r="C7" s="143"/>
      <c r="D7" s="143"/>
      <c r="E7" s="143"/>
      <c r="F7" s="143"/>
      <c r="G7" s="143"/>
      <c r="H7" s="143"/>
      <c r="I7" s="143"/>
      <c r="J7" s="143"/>
      <c r="K7" s="143"/>
      <c r="L7" s="205"/>
      <c r="M7" s="205"/>
      <c r="N7" s="205"/>
      <c r="O7" s="37"/>
      <c r="P7" s="37"/>
      <c r="Q7" s="37"/>
      <c r="R7" s="37"/>
      <c r="S7" s="37"/>
      <c r="T7" s="37"/>
      <c r="U7" s="37"/>
      <c r="V7" s="37"/>
      <c r="W7" s="37"/>
      <c r="X7" s="37"/>
      <c r="Y7" s="37"/>
      <c r="Z7" s="37"/>
      <c r="AA7" s="37"/>
    </row>
    <row r="8" spans="1:29" ht="108" customHeight="1" thickBot="1" x14ac:dyDescent="0.25">
      <c r="A8" s="211" t="s">
        <v>39</v>
      </c>
      <c r="B8" s="212"/>
      <c r="C8" s="212"/>
      <c r="D8" s="99" t="s">
        <v>27</v>
      </c>
      <c r="E8" s="99" t="s">
        <v>33</v>
      </c>
      <c r="F8" s="99" t="s">
        <v>28</v>
      </c>
      <c r="G8" s="99" t="s">
        <v>34</v>
      </c>
      <c r="H8" s="99" t="s">
        <v>29</v>
      </c>
      <c r="I8" s="99" t="s">
        <v>53</v>
      </c>
      <c r="J8" s="99" t="s">
        <v>54</v>
      </c>
      <c r="K8" s="99" t="s">
        <v>35</v>
      </c>
      <c r="L8" s="99" t="s">
        <v>55</v>
      </c>
      <c r="M8" s="99" t="s">
        <v>56</v>
      </c>
      <c r="N8" s="103" t="s">
        <v>7</v>
      </c>
      <c r="O8" s="37"/>
      <c r="P8" s="37"/>
      <c r="Q8" s="37"/>
      <c r="R8" s="62"/>
      <c r="S8" s="37"/>
      <c r="T8" s="37"/>
      <c r="U8" s="37"/>
      <c r="V8" s="37"/>
      <c r="W8" s="37"/>
      <c r="X8" s="37"/>
      <c r="Y8" s="37"/>
      <c r="Z8" s="37"/>
      <c r="AA8" s="37"/>
      <c r="AB8" s="37"/>
      <c r="AC8" s="37"/>
    </row>
    <row r="9" spans="1:29" ht="15" customHeight="1" x14ac:dyDescent="0.2">
      <c r="A9" s="221"/>
      <c r="B9" s="222"/>
      <c r="C9" s="223"/>
      <c r="D9" s="98"/>
      <c r="E9" s="100" t="str">
        <f>IF(D9="w"," ",IF(D9="z", "X",IF(D9="p","X"," ")))</f>
        <v xml:space="preserve"> </v>
      </c>
      <c r="F9" s="101" t="str">
        <f>IF(D9="w",E9*1.2%,IF(D9="p",50," "))</f>
        <v xml:space="preserve"> </v>
      </c>
      <c r="G9" s="100" t="str">
        <f>IF(F9="w"," ",IF(F9="z", "X",IF(F9="p","X"," ")))</f>
        <v xml:space="preserve"> </v>
      </c>
      <c r="H9" s="101" t="str">
        <f>IF(F9="w",G9*1.2%,IF(F9="p",50," "))</f>
        <v xml:space="preserve"> </v>
      </c>
      <c r="I9" s="100" t="str">
        <f>IF(D9="w"," ",IF(D9="z", "X",IF(D9="p","X"," ")))</f>
        <v xml:space="preserve"> </v>
      </c>
      <c r="J9" s="101" t="str">
        <f>IF(D9="w",I10*1.2%,IF(D9="p",50," "))</f>
        <v xml:space="preserve"> </v>
      </c>
      <c r="K9" s="102"/>
      <c r="L9" s="102"/>
      <c r="M9" s="102"/>
      <c r="N9" s="18" t="str">
        <f>IF(D9=""," ",F9*K9+G9*L9+J9*M9)</f>
        <v xml:space="preserve"> </v>
      </c>
      <c r="O9" s="37"/>
      <c r="P9" s="37"/>
      <c r="Q9" s="37"/>
      <c r="R9" s="37"/>
      <c r="S9" s="37"/>
      <c r="T9" s="37"/>
      <c r="U9" s="37"/>
      <c r="V9" s="37"/>
      <c r="W9" s="37"/>
      <c r="X9" s="37"/>
      <c r="Y9" s="37"/>
      <c r="Z9" s="37"/>
      <c r="AA9" s="37"/>
      <c r="AB9" s="37"/>
      <c r="AC9" s="37"/>
    </row>
    <row r="10" spans="1:29" ht="15" customHeight="1" x14ac:dyDescent="0.2">
      <c r="A10" s="224"/>
      <c r="B10" s="225"/>
      <c r="C10" s="226"/>
      <c r="D10" s="56"/>
      <c r="E10" s="57" t="str">
        <f t="shared" ref="E10:E14" si="0">IF(D10="w"," ",IF(D10="z", "X",IF(D10="p","X"," ")))</f>
        <v xml:space="preserve"> </v>
      </c>
      <c r="F10" s="45" t="str">
        <f t="shared" ref="F10:F14" si="1">IF(D10="w",E10*1.2%,IF(D10="p",50," "))</f>
        <v xml:space="preserve"> </v>
      </c>
      <c r="G10" s="57" t="str">
        <f t="shared" ref="G10:G14" si="2">IF(F10="w"," ",IF(F10="z", "X",IF(F10="p","X"," ")))</f>
        <v xml:space="preserve"> </v>
      </c>
      <c r="H10" s="45" t="str">
        <f t="shared" ref="H10:H14" si="3">IF(F10="w",G10*1.2%,IF(F10="p",50," "))</f>
        <v xml:space="preserve"> </v>
      </c>
      <c r="I10" s="57" t="str">
        <f>IF(D10="w"," ",IF(D10="z", "X",IF(D10="p","X"," ")))</f>
        <v xml:space="preserve"> </v>
      </c>
      <c r="J10" s="45" t="str">
        <f>IF(D10="w",I11*1.2%,IF(D10="p",50," "))</f>
        <v xml:space="preserve"> </v>
      </c>
      <c r="K10" s="44"/>
      <c r="L10" s="44"/>
      <c r="M10" s="44"/>
      <c r="N10" s="18" t="str">
        <f t="shared" ref="N10:N14" si="4">IF(D10=""," ",F10*K10+G10*L10+J10*M10)</f>
        <v xml:space="preserve"> </v>
      </c>
      <c r="O10" s="37"/>
      <c r="P10" s="37"/>
      <c r="Q10" s="37"/>
      <c r="R10" s="37"/>
      <c r="S10" s="37"/>
      <c r="T10" s="37"/>
      <c r="U10" s="37"/>
      <c r="V10" s="37"/>
      <c r="W10" s="37"/>
      <c r="X10" s="37"/>
      <c r="Y10" s="37"/>
      <c r="Z10" s="37"/>
      <c r="AA10" s="37"/>
      <c r="AB10" s="37"/>
      <c r="AC10" s="37"/>
    </row>
    <row r="11" spans="1:29" ht="15" customHeight="1" x14ac:dyDescent="0.2">
      <c r="A11" s="224"/>
      <c r="B11" s="225"/>
      <c r="C11" s="226"/>
      <c r="D11" s="56"/>
      <c r="E11" s="57" t="str">
        <f t="shared" si="0"/>
        <v xml:space="preserve"> </v>
      </c>
      <c r="F11" s="45" t="str">
        <f t="shared" si="1"/>
        <v xml:space="preserve"> </v>
      </c>
      <c r="G11" s="57" t="str">
        <f t="shared" si="2"/>
        <v xml:space="preserve"> </v>
      </c>
      <c r="H11" s="45" t="str">
        <f t="shared" si="3"/>
        <v xml:space="preserve"> </v>
      </c>
      <c r="I11" s="57" t="str">
        <f t="shared" ref="I11:I14" si="5">IF(D11="w"," ",IF(D11="z", "X",IF(D11="p","X"," ")))</f>
        <v xml:space="preserve"> </v>
      </c>
      <c r="J11" s="45" t="str">
        <f>IF(D11="w",I12*1.2%,IF(D11="p",50," "))</f>
        <v xml:space="preserve"> </v>
      </c>
      <c r="K11" s="44"/>
      <c r="L11" s="44"/>
      <c r="M11" s="44"/>
      <c r="N11" s="18" t="str">
        <f t="shared" si="4"/>
        <v xml:space="preserve"> </v>
      </c>
      <c r="O11" s="37"/>
      <c r="P11" s="37"/>
      <c r="Q11" s="37"/>
      <c r="R11" s="37"/>
      <c r="S11" s="37"/>
      <c r="T11" s="37"/>
      <c r="U11" s="37"/>
      <c r="V11" s="37"/>
      <c r="W11" s="37"/>
      <c r="X11" s="37"/>
      <c r="Y11" s="37"/>
      <c r="Z11" s="37"/>
      <c r="AA11" s="37"/>
      <c r="AB11" s="37"/>
      <c r="AC11" s="37"/>
    </row>
    <row r="12" spans="1:29" ht="15" customHeight="1" x14ac:dyDescent="0.2">
      <c r="A12" s="224"/>
      <c r="B12" s="225"/>
      <c r="C12" s="226"/>
      <c r="D12" s="56"/>
      <c r="E12" s="57" t="str">
        <f t="shared" si="0"/>
        <v xml:space="preserve"> </v>
      </c>
      <c r="F12" s="45" t="str">
        <f t="shared" si="1"/>
        <v xml:space="preserve"> </v>
      </c>
      <c r="G12" s="57" t="str">
        <f t="shared" si="2"/>
        <v xml:space="preserve"> </v>
      </c>
      <c r="H12" s="45" t="str">
        <f t="shared" si="3"/>
        <v xml:space="preserve"> </v>
      </c>
      <c r="I12" s="57" t="str">
        <f t="shared" si="5"/>
        <v xml:space="preserve"> </v>
      </c>
      <c r="J12" s="45" t="str">
        <f>IF(D12="w",I13*1.2%,IF(D12="p",50," "))</f>
        <v xml:space="preserve"> </v>
      </c>
      <c r="K12" s="44"/>
      <c r="L12" s="44"/>
      <c r="M12" s="44"/>
      <c r="N12" s="18" t="str">
        <f t="shared" si="4"/>
        <v xml:space="preserve"> </v>
      </c>
      <c r="O12" s="37"/>
      <c r="P12" s="37"/>
      <c r="Q12" s="37"/>
      <c r="R12" s="37"/>
      <c r="S12" s="37"/>
      <c r="T12" s="37"/>
      <c r="U12" s="37"/>
      <c r="V12" s="37"/>
      <c r="W12" s="37"/>
      <c r="X12" s="37"/>
      <c r="Y12" s="37"/>
      <c r="Z12" s="37"/>
      <c r="AA12" s="37"/>
      <c r="AB12" s="37"/>
      <c r="AC12" s="37"/>
    </row>
    <row r="13" spans="1:29" ht="15" customHeight="1" x14ac:dyDescent="0.2">
      <c r="A13" s="227"/>
      <c r="B13" s="228"/>
      <c r="C13" s="228"/>
      <c r="D13" s="56"/>
      <c r="E13" s="57" t="str">
        <f t="shared" si="0"/>
        <v xml:space="preserve"> </v>
      </c>
      <c r="F13" s="45" t="str">
        <f t="shared" si="1"/>
        <v xml:space="preserve"> </v>
      </c>
      <c r="G13" s="57" t="str">
        <f t="shared" si="2"/>
        <v xml:space="preserve"> </v>
      </c>
      <c r="H13" s="45" t="str">
        <f t="shared" si="3"/>
        <v xml:space="preserve"> </v>
      </c>
      <c r="I13" s="57" t="str">
        <f t="shared" si="5"/>
        <v xml:space="preserve"> </v>
      </c>
      <c r="J13" s="45" t="str">
        <f>IF(D13="w",I14*1.2%,IF(D13="p",50," "))</f>
        <v xml:space="preserve"> </v>
      </c>
      <c r="K13" s="44"/>
      <c r="L13" s="44"/>
      <c r="M13" s="44"/>
      <c r="N13" s="18" t="str">
        <f t="shared" si="4"/>
        <v xml:space="preserve"> </v>
      </c>
      <c r="O13" s="37"/>
      <c r="P13" s="37"/>
      <c r="Q13" s="37"/>
      <c r="R13" s="37"/>
      <c r="S13" s="37"/>
      <c r="T13" s="37"/>
      <c r="U13" s="37"/>
      <c r="V13" s="37"/>
      <c r="W13" s="37"/>
      <c r="X13" s="37"/>
      <c r="Y13" s="37"/>
      <c r="Z13" s="37"/>
      <c r="AA13" s="37"/>
      <c r="AB13" s="37"/>
      <c r="AC13" s="37"/>
    </row>
    <row r="14" spans="1:29" ht="15" customHeight="1" thickBot="1" x14ac:dyDescent="0.25">
      <c r="A14" s="229"/>
      <c r="B14" s="230"/>
      <c r="C14" s="231"/>
      <c r="D14" s="71"/>
      <c r="E14" s="72" t="str">
        <f t="shared" si="0"/>
        <v xml:space="preserve"> </v>
      </c>
      <c r="F14" s="73" t="str">
        <f t="shared" si="1"/>
        <v xml:space="preserve"> </v>
      </c>
      <c r="G14" s="72" t="str">
        <f t="shared" si="2"/>
        <v xml:space="preserve"> </v>
      </c>
      <c r="H14" s="73" t="str">
        <f t="shared" si="3"/>
        <v xml:space="preserve"> </v>
      </c>
      <c r="I14" s="72" t="str">
        <f t="shared" si="5"/>
        <v xml:space="preserve"> </v>
      </c>
      <c r="J14" s="73" t="str">
        <f>IF(D14="w",G15*1.2%,IF(D14="p",50," "))</f>
        <v xml:space="preserve"> </v>
      </c>
      <c r="K14" s="94"/>
      <c r="L14" s="94"/>
      <c r="M14" s="94"/>
      <c r="N14" s="18" t="str">
        <f t="shared" si="4"/>
        <v xml:space="preserve"> </v>
      </c>
      <c r="O14" s="37"/>
      <c r="P14" s="37"/>
      <c r="Q14" s="37"/>
      <c r="R14" s="37"/>
      <c r="S14" s="37"/>
      <c r="T14" s="37"/>
      <c r="U14" s="37"/>
      <c r="V14" s="37"/>
      <c r="W14" s="37"/>
      <c r="X14" s="37"/>
      <c r="Y14" s="37"/>
      <c r="Z14" s="37"/>
      <c r="AA14" s="37"/>
      <c r="AB14" s="37"/>
      <c r="AC14" s="37"/>
    </row>
    <row r="15" spans="1:29" ht="24" customHeight="1" thickBot="1" x14ac:dyDescent="0.25">
      <c r="A15" s="200" t="s">
        <v>47</v>
      </c>
      <c r="B15" s="201"/>
      <c r="C15" s="201"/>
      <c r="D15" s="201"/>
      <c r="E15" s="201"/>
      <c r="F15" s="201"/>
      <c r="G15" s="201"/>
      <c r="H15" s="201"/>
      <c r="I15" s="202"/>
      <c r="J15" s="203"/>
      <c r="K15" s="95">
        <f>SUM(K9:K14)</f>
        <v>0</v>
      </c>
      <c r="L15" s="95">
        <f>SUM(L9:L14)</f>
        <v>0</v>
      </c>
      <c r="M15" s="95">
        <f>SUM(M9:M14)</f>
        <v>0</v>
      </c>
      <c r="N15" s="93">
        <f>SUM(N9:N14)</f>
        <v>0</v>
      </c>
      <c r="O15" s="37"/>
      <c r="P15" s="37"/>
      <c r="Q15" s="37"/>
      <c r="R15" s="37"/>
      <c r="S15" s="37"/>
      <c r="T15" s="37"/>
      <c r="U15" s="37"/>
      <c r="V15" s="37"/>
      <c r="W15" s="37"/>
      <c r="X15" s="37"/>
      <c r="Y15" s="37"/>
      <c r="Z15" s="37"/>
      <c r="AA15" s="37"/>
      <c r="AB15" s="37"/>
      <c r="AC15" s="37"/>
    </row>
    <row r="16" spans="1:29" s="35" customFormat="1" ht="54.75" customHeight="1" thickBot="1" x14ac:dyDescent="0.3">
      <c r="A16" s="184" t="s">
        <v>26</v>
      </c>
      <c r="B16" s="184"/>
      <c r="C16" s="184"/>
      <c r="D16" s="184"/>
      <c r="E16" s="184"/>
      <c r="F16" s="184"/>
      <c r="G16" s="184"/>
      <c r="H16" s="184"/>
      <c r="I16" s="184"/>
      <c r="J16" s="184"/>
      <c r="K16" s="184"/>
      <c r="L16" s="38"/>
      <c r="M16" s="38"/>
      <c r="N16" s="38"/>
      <c r="O16" s="38"/>
      <c r="P16" s="38"/>
      <c r="Q16" s="38"/>
      <c r="R16" s="38"/>
      <c r="S16" s="38"/>
      <c r="T16" s="38"/>
      <c r="U16" s="38"/>
      <c r="V16" s="38"/>
      <c r="W16" s="38"/>
      <c r="X16" s="38"/>
      <c r="Y16" s="38"/>
      <c r="Z16" s="38"/>
      <c r="AA16" s="38"/>
    </row>
    <row r="17" spans="1:28" s="5" customFormat="1" ht="15" customHeight="1" x14ac:dyDescent="0.2">
      <c r="A17" s="185" t="s">
        <v>50</v>
      </c>
      <c r="B17" s="186"/>
      <c r="C17" s="186"/>
      <c r="D17" s="186"/>
      <c r="E17" s="186"/>
      <c r="F17" s="186"/>
      <c r="G17" s="186"/>
      <c r="H17" s="186"/>
      <c r="I17" s="186"/>
      <c r="J17" s="186"/>
      <c r="K17" s="187"/>
      <c r="L17" s="39"/>
      <c r="M17" s="39"/>
      <c r="N17" s="39"/>
      <c r="O17" s="39"/>
      <c r="P17" s="39"/>
      <c r="Q17" s="39"/>
      <c r="R17" s="39"/>
      <c r="S17" s="39"/>
      <c r="T17" s="39"/>
      <c r="U17" s="39"/>
      <c r="V17" s="39"/>
      <c r="W17" s="39"/>
      <c r="X17" s="39"/>
      <c r="Y17" s="39"/>
      <c r="Z17" s="39"/>
      <c r="AA17" s="39"/>
    </row>
    <row r="18" spans="1:28" s="5" customFormat="1" ht="15" customHeight="1" x14ac:dyDescent="0.2">
      <c r="A18" s="188"/>
      <c r="B18" s="189"/>
      <c r="C18" s="189"/>
      <c r="D18" s="189"/>
      <c r="E18" s="189"/>
      <c r="F18" s="189"/>
      <c r="G18" s="189"/>
      <c r="H18" s="189"/>
      <c r="I18" s="189"/>
      <c r="J18" s="189"/>
      <c r="K18" s="190"/>
      <c r="L18" s="39"/>
      <c r="M18" s="39"/>
      <c r="N18" s="39"/>
      <c r="O18" s="39"/>
      <c r="P18" s="39"/>
      <c r="Q18" s="39"/>
      <c r="R18" s="39"/>
      <c r="S18" s="39"/>
      <c r="T18" s="39"/>
      <c r="U18" s="39"/>
      <c r="V18" s="39"/>
      <c r="W18" s="39"/>
      <c r="X18" s="39"/>
      <c r="Y18" s="39"/>
      <c r="Z18" s="39"/>
      <c r="AA18" s="39"/>
    </row>
    <row r="19" spans="1:28" s="5" customFormat="1" ht="15" customHeight="1" x14ac:dyDescent="0.2">
      <c r="A19" s="191"/>
      <c r="B19" s="192"/>
      <c r="C19" s="192"/>
      <c r="D19" s="192"/>
      <c r="E19" s="192"/>
      <c r="F19" s="192"/>
      <c r="G19" s="192"/>
      <c r="H19" s="192"/>
      <c r="I19" s="192"/>
      <c r="J19" s="192"/>
      <c r="K19" s="193"/>
      <c r="L19" s="39"/>
      <c r="M19" s="39"/>
      <c r="N19" s="39"/>
      <c r="O19" s="39"/>
      <c r="P19" s="39"/>
      <c r="Q19" s="39"/>
      <c r="R19" s="39"/>
      <c r="S19" s="39"/>
      <c r="T19" s="39"/>
      <c r="U19" s="39"/>
      <c r="V19" s="39"/>
      <c r="W19" s="39"/>
      <c r="X19" s="39"/>
      <c r="Y19" s="39"/>
      <c r="Z19" s="39"/>
      <c r="AA19" s="39"/>
    </row>
    <row r="20" spans="1:28" s="5" customFormat="1" ht="15" customHeight="1" x14ac:dyDescent="0.2">
      <c r="A20" s="191"/>
      <c r="B20" s="192"/>
      <c r="C20" s="192"/>
      <c r="D20" s="192"/>
      <c r="E20" s="192"/>
      <c r="F20" s="192"/>
      <c r="G20" s="192"/>
      <c r="H20" s="192"/>
      <c r="I20" s="192"/>
      <c r="J20" s="192"/>
      <c r="K20" s="193"/>
      <c r="L20" s="39"/>
      <c r="M20" s="39"/>
      <c r="N20" s="39"/>
      <c r="O20" s="39"/>
      <c r="P20" s="39"/>
      <c r="Q20" s="39"/>
      <c r="R20" s="39"/>
      <c r="S20" s="39"/>
      <c r="T20" s="39"/>
      <c r="U20" s="39"/>
      <c r="V20" s="39"/>
      <c r="W20" s="39"/>
      <c r="X20" s="39"/>
      <c r="Y20" s="39"/>
      <c r="Z20" s="39"/>
      <c r="AA20" s="39"/>
    </row>
    <row r="21" spans="1:28" s="5" customFormat="1" ht="15" customHeight="1" x14ac:dyDescent="0.2">
      <c r="A21" s="191"/>
      <c r="B21" s="192"/>
      <c r="C21" s="192"/>
      <c r="D21" s="192"/>
      <c r="E21" s="192"/>
      <c r="F21" s="192"/>
      <c r="G21" s="192"/>
      <c r="H21" s="192"/>
      <c r="I21" s="192"/>
      <c r="J21" s="192"/>
      <c r="K21" s="193"/>
      <c r="L21" s="39"/>
      <c r="M21" s="39"/>
      <c r="N21" s="39"/>
      <c r="O21" s="39"/>
      <c r="P21" s="39"/>
      <c r="Q21" s="39"/>
      <c r="R21" s="39"/>
      <c r="S21" s="39"/>
      <c r="T21" s="39"/>
      <c r="U21" s="39"/>
      <c r="V21" s="39"/>
      <c r="W21" s="39"/>
      <c r="X21" s="39"/>
      <c r="Y21" s="39"/>
      <c r="Z21" s="39"/>
      <c r="AA21" s="39"/>
    </row>
    <row r="22" spans="1:28" s="5" customFormat="1" ht="15" customHeight="1" x14ac:dyDescent="0.2">
      <c r="A22" s="191"/>
      <c r="B22" s="192"/>
      <c r="C22" s="192"/>
      <c r="D22" s="192"/>
      <c r="E22" s="192"/>
      <c r="F22" s="192"/>
      <c r="G22" s="192"/>
      <c r="H22" s="192"/>
      <c r="I22" s="192"/>
      <c r="J22" s="192"/>
      <c r="K22" s="193"/>
      <c r="L22" s="39"/>
      <c r="M22" s="39"/>
      <c r="N22" s="39"/>
      <c r="O22" s="39"/>
      <c r="P22" s="39"/>
      <c r="Q22" s="39"/>
      <c r="R22" s="39"/>
      <c r="S22" s="39"/>
      <c r="T22" s="39"/>
      <c r="U22" s="39"/>
      <c r="V22" s="39"/>
      <c r="W22" s="39"/>
      <c r="X22" s="39"/>
      <c r="Y22" s="39"/>
      <c r="Z22" s="39"/>
      <c r="AA22" s="39"/>
    </row>
    <row r="23" spans="1:28" s="5" customFormat="1" ht="15" customHeight="1" x14ac:dyDescent="0.2">
      <c r="A23" s="191"/>
      <c r="B23" s="192"/>
      <c r="C23" s="192"/>
      <c r="D23" s="192"/>
      <c r="E23" s="192"/>
      <c r="F23" s="192"/>
      <c r="G23" s="192"/>
      <c r="H23" s="192"/>
      <c r="I23" s="192"/>
      <c r="J23" s="192"/>
      <c r="K23" s="193"/>
      <c r="L23" s="39"/>
      <c r="M23" s="39"/>
      <c r="N23" s="39"/>
      <c r="O23" s="39"/>
      <c r="P23" s="39"/>
      <c r="Q23" s="39"/>
      <c r="R23" s="39"/>
      <c r="S23" s="39"/>
      <c r="T23" s="39"/>
      <c r="U23" s="39"/>
      <c r="V23" s="39"/>
      <c r="W23" s="39"/>
      <c r="X23" s="39"/>
      <c r="Y23" s="39"/>
      <c r="Z23" s="39"/>
      <c r="AA23" s="39"/>
    </row>
    <row r="24" spans="1:28" s="5" customFormat="1" ht="15" customHeight="1" thickBot="1" x14ac:dyDescent="0.25">
      <c r="A24" s="194"/>
      <c r="B24" s="195"/>
      <c r="C24" s="195"/>
      <c r="D24" s="195"/>
      <c r="E24" s="195"/>
      <c r="F24" s="195"/>
      <c r="G24" s="195"/>
      <c r="H24" s="195"/>
      <c r="I24" s="195"/>
      <c r="J24" s="195"/>
      <c r="K24" s="196"/>
      <c r="L24" s="39"/>
      <c r="M24" s="39"/>
      <c r="N24" s="39"/>
      <c r="O24" s="39"/>
      <c r="P24" s="39"/>
      <c r="Q24" s="39"/>
      <c r="R24" s="39"/>
      <c r="S24" s="39"/>
      <c r="T24" s="39"/>
      <c r="U24" s="39"/>
      <c r="V24" s="39"/>
      <c r="W24" s="39"/>
      <c r="X24" s="39"/>
      <c r="Y24" s="39"/>
      <c r="Z24" s="39"/>
      <c r="AA24" s="39"/>
    </row>
    <row r="25" spans="1:28" s="5" customFormat="1" ht="15" customHeight="1" thickBot="1" x14ac:dyDescent="0.25">
      <c r="H25" s="6"/>
      <c r="L25" s="39"/>
      <c r="M25" s="39"/>
      <c r="N25" s="39"/>
      <c r="O25" s="39"/>
      <c r="P25" s="39"/>
      <c r="Q25" s="39"/>
      <c r="R25" s="39"/>
      <c r="S25" s="39"/>
      <c r="T25" s="39"/>
      <c r="U25" s="39"/>
      <c r="V25" s="39"/>
      <c r="W25" s="39"/>
      <c r="X25" s="39"/>
      <c r="Y25" s="39"/>
      <c r="Z25" s="39"/>
      <c r="AA25" s="39"/>
    </row>
    <row r="26" spans="1:28" s="5" customFormat="1" ht="15" customHeight="1" thickBot="1" x14ac:dyDescent="0.25">
      <c r="A26" s="197" t="s">
        <v>64</v>
      </c>
      <c r="B26" s="198"/>
      <c r="C26" s="198"/>
      <c r="D26" s="7"/>
      <c r="E26" s="7"/>
      <c r="F26" s="7"/>
      <c r="G26" s="7"/>
      <c r="H26" s="7"/>
      <c r="I26" s="2"/>
      <c r="J26" s="39"/>
      <c r="K26" s="39"/>
      <c r="L26" s="39"/>
      <c r="M26" s="39"/>
      <c r="N26" s="39"/>
      <c r="O26" s="39"/>
      <c r="P26" s="39"/>
      <c r="Q26" s="39"/>
      <c r="R26" s="39"/>
      <c r="S26" s="39"/>
      <c r="T26" s="39"/>
      <c r="U26" s="39"/>
      <c r="V26" s="39"/>
      <c r="W26" s="39"/>
      <c r="X26" s="39"/>
      <c r="Y26" s="39"/>
    </row>
    <row r="27" spans="1:28" s="5" customFormat="1" ht="24" customHeight="1" thickBot="1" x14ac:dyDescent="0.25">
      <c r="A27" s="182" t="s">
        <v>44</v>
      </c>
      <c r="B27" s="183"/>
      <c r="C27" s="65">
        <v>0</v>
      </c>
      <c r="D27" s="2"/>
      <c r="E27" s="2"/>
      <c r="F27" s="2"/>
      <c r="G27" s="2"/>
      <c r="H27" s="2"/>
      <c r="I27" s="39"/>
      <c r="J27" s="39"/>
      <c r="K27" s="39"/>
      <c r="L27" s="39"/>
      <c r="M27" s="39"/>
      <c r="N27" s="39"/>
      <c r="O27" s="39"/>
      <c r="P27" s="39"/>
      <c r="Q27" s="39"/>
      <c r="R27" s="39"/>
      <c r="S27" s="39"/>
      <c r="T27" s="39"/>
      <c r="U27" s="39"/>
      <c r="V27" s="39"/>
      <c r="W27" s="39"/>
    </row>
    <row r="28" spans="1:28" s="5" customFormat="1" ht="18" customHeight="1" x14ac:dyDescent="0.2">
      <c r="A28" s="199"/>
      <c r="B28" s="199"/>
      <c r="C28" s="199"/>
      <c r="D28" s="8"/>
      <c r="E28" s="8"/>
      <c r="F28" s="9"/>
      <c r="G28" s="9"/>
      <c r="H28" s="9"/>
      <c r="I28" s="2"/>
      <c r="J28" s="39"/>
      <c r="K28" s="39"/>
      <c r="L28" s="39"/>
      <c r="M28" s="39"/>
      <c r="N28" s="39"/>
      <c r="O28" s="39"/>
      <c r="P28" s="39"/>
      <c r="Q28" s="39"/>
      <c r="R28" s="39"/>
      <c r="S28" s="39"/>
      <c r="T28" s="39"/>
      <c r="U28" s="39"/>
      <c r="V28" s="39"/>
      <c r="W28" s="39"/>
      <c r="X28" s="39"/>
      <c r="Y28" s="39"/>
    </row>
    <row r="29" spans="1:28" s="5" customFormat="1" ht="14.25" customHeight="1" thickBot="1" x14ac:dyDescent="0.25">
      <c r="A29" s="2"/>
      <c r="B29" s="2"/>
      <c r="C29" s="2"/>
      <c r="D29" s="2"/>
      <c r="E29" s="2"/>
      <c r="F29" s="10"/>
      <c r="G29" s="10"/>
      <c r="H29" s="10"/>
      <c r="I29" s="10"/>
      <c r="J29" s="10"/>
      <c r="K29" s="2"/>
      <c r="L29" s="39"/>
      <c r="M29" s="39"/>
      <c r="N29" s="39"/>
      <c r="O29" s="39"/>
      <c r="P29" s="39"/>
      <c r="Q29" s="39"/>
      <c r="R29" s="39"/>
      <c r="S29" s="39"/>
      <c r="T29" s="39"/>
      <c r="U29" s="39"/>
      <c r="V29" s="39"/>
      <c r="W29" s="39"/>
      <c r="X29" s="39"/>
      <c r="Y29" s="39"/>
      <c r="Z29" s="39"/>
      <c r="AA29" s="39"/>
    </row>
    <row r="30" spans="1:28" s="5" customFormat="1" ht="15" customHeight="1" x14ac:dyDescent="0.2">
      <c r="A30" s="169" t="s">
        <v>61</v>
      </c>
      <c r="B30" s="170"/>
      <c r="C30" s="170"/>
      <c r="D30" s="11"/>
      <c r="E30" s="11"/>
      <c r="F30" s="11"/>
      <c r="G30" s="10"/>
      <c r="H30" s="10"/>
      <c r="I30" s="10"/>
      <c r="J30" s="10"/>
      <c r="K30" s="10"/>
      <c r="L30" s="39"/>
      <c r="M30" s="39"/>
      <c r="N30" s="39"/>
      <c r="O30" s="39"/>
      <c r="P30" s="39"/>
      <c r="Q30" s="39"/>
      <c r="R30" s="39"/>
      <c r="S30" s="39"/>
      <c r="T30" s="39"/>
      <c r="U30" s="39"/>
      <c r="V30" s="39"/>
      <c r="W30" s="39"/>
      <c r="X30" s="39"/>
      <c r="Y30" s="39"/>
      <c r="Z30" s="39"/>
      <c r="AA30" s="39"/>
      <c r="AB30" s="39"/>
    </row>
    <row r="31" spans="1:28" s="5" customFormat="1" ht="15" customHeight="1" x14ac:dyDescent="0.2">
      <c r="A31" s="113" t="s">
        <v>1</v>
      </c>
      <c r="B31" s="114"/>
      <c r="C31" s="50" t="s">
        <v>23</v>
      </c>
      <c r="D31" s="11"/>
      <c r="F31" s="11"/>
      <c r="G31" s="11"/>
      <c r="H31" s="11"/>
      <c r="I31" s="11"/>
      <c r="J31" s="11"/>
      <c r="K31" s="11"/>
      <c r="L31" s="39"/>
      <c r="M31" s="39"/>
      <c r="N31" s="39"/>
      <c r="O31" s="39"/>
      <c r="P31" s="39"/>
      <c r="Q31" s="39"/>
      <c r="R31" s="39"/>
      <c r="S31" s="39"/>
      <c r="T31" s="39"/>
      <c r="U31" s="39"/>
      <c r="V31" s="39"/>
      <c r="W31" s="39"/>
      <c r="X31" s="39"/>
      <c r="Y31" s="39"/>
      <c r="Z31" s="39"/>
      <c r="AA31" s="39"/>
    </row>
    <row r="32" spans="1:28" s="5" customFormat="1" ht="15" customHeight="1" x14ac:dyDescent="0.2">
      <c r="A32" s="234"/>
      <c r="B32" s="235"/>
      <c r="C32" s="63"/>
      <c r="D32" s="11"/>
      <c r="E32" s="11"/>
      <c r="F32" s="11"/>
      <c r="G32" s="11"/>
      <c r="H32" s="11"/>
      <c r="I32" s="11"/>
      <c r="J32" s="11"/>
      <c r="K32" s="11"/>
      <c r="L32" s="39"/>
      <c r="M32" s="39"/>
      <c r="N32" s="39"/>
      <c r="O32" s="39"/>
      <c r="P32" s="39"/>
      <c r="Q32" s="39"/>
      <c r="R32" s="39"/>
      <c r="S32" s="39"/>
      <c r="T32" s="39"/>
      <c r="U32" s="39"/>
      <c r="V32" s="39"/>
      <c r="W32" s="39"/>
      <c r="X32" s="39"/>
      <c r="Y32" s="39"/>
      <c r="Z32" s="39"/>
      <c r="AA32" s="39"/>
    </row>
    <row r="33" spans="1:27" s="5" customFormat="1" ht="15" customHeight="1" x14ac:dyDescent="0.2">
      <c r="A33" s="234"/>
      <c r="B33" s="235"/>
      <c r="C33" s="63"/>
      <c r="D33" s="11"/>
      <c r="E33" s="11"/>
      <c r="F33" s="11"/>
      <c r="G33" s="11"/>
      <c r="H33" s="11"/>
      <c r="I33" s="11"/>
      <c r="J33" s="11"/>
      <c r="K33" s="11"/>
      <c r="L33" s="39"/>
      <c r="M33" s="39"/>
      <c r="N33" s="39"/>
      <c r="O33" s="39"/>
      <c r="P33" s="39"/>
      <c r="Q33" s="39"/>
      <c r="R33" s="39"/>
      <c r="S33" s="39"/>
      <c r="T33" s="39"/>
      <c r="U33" s="39"/>
      <c r="V33" s="39"/>
      <c r="W33" s="39"/>
      <c r="X33" s="39"/>
      <c r="Y33" s="39"/>
      <c r="Z33" s="39"/>
      <c r="AA33" s="39"/>
    </row>
    <row r="34" spans="1:27" s="5" customFormat="1" ht="15" customHeight="1" x14ac:dyDescent="0.2">
      <c r="A34" s="89"/>
      <c r="B34" s="90"/>
      <c r="C34" s="63"/>
      <c r="D34" s="11"/>
      <c r="E34" s="11"/>
      <c r="F34" s="11"/>
      <c r="G34" s="11"/>
      <c r="H34" s="11"/>
      <c r="I34" s="11"/>
      <c r="J34" s="11"/>
      <c r="K34" s="11"/>
      <c r="L34" s="39"/>
      <c r="M34" s="39"/>
      <c r="N34" s="39"/>
      <c r="O34" s="39"/>
      <c r="P34" s="39"/>
      <c r="Q34" s="39"/>
      <c r="R34" s="39"/>
      <c r="S34" s="39"/>
      <c r="T34" s="39"/>
      <c r="U34" s="39"/>
      <c r="V34" s="39"/>
      <c r="W34" s="39"/>
      <c r="X34" s="39"/>
      <c r="Y34" s="39"/>
      <c r="Z34" s="39"/>
      <c r="AA34" s="39"/>
    </row>
    <row r="35" spans="1:27" s="5" customFormat="1" ht="15" customHeight="1" x14ac:dyDescent="0.2">
      <c r="A35" s="89"/>
      <c r="B35" s="90"/>
      <c r="C35" s="63"/>
      <c r="D35" s="11"/>
      <c r="E35" s="11"/>
      <c r="F35" s="11"/>
      <c r="G35" s="11"/>
      <c r="H35" s="11"/>
      <c r="I35" s="11"/>
      <c r="J35" s="11"/>
      <c r="K35" s="11"/>
      <c r="L35" s="39"/>
      <c r="M35" s="39"/>
      <c r="N35" s="39"/>
      <c r="O35" s="39"/>
      <c r="P35" s="39"/>
      <c r="Q35" s="39"/>
      <c r="R35" s="39"/>
      <c r="S35" s="39"/>
      <c r="T35" s="39"/>
      <c r="U35" s="39"/>
      <c r="V35" s="39"/>
      <c r="W35" s="39"/>
      <c r="X35" s="39"/>
      <c r="Y35" s="39"/>
      <c r="Z35" s="39"/>
      <c r="AA35" s="39"/>
    </row>
    <row r="36" spans="1:27" s="5" customFormat="1" ht="15" customHeight="1" x14ac:dyDescent="0.2">
      <c r="A36" s="89"/>
      <c r="B36" s="90"/>
      <c r="C36" s="63"/>
      <c r="D36" s="11"/>
      <c r="E36" s="11"/>
      <c r="F36" s="11"/>
      <c r="G36" s="11"/>
      <c r="H36" s="11"/>
      <c r="I36" s="11"/>
      <c r="J36" s="11"/>
      <c r="K36" s="11"/>
      <c r="L36" s="39"/>
      <c r="M36" s="39"/>
      <c r="N36" s="39"/>
      <c r="O36" s="39"/>
      <c r="P36" s="39"/>
      <c r="Q36" s="39"/>
      <c r="R36" s="39"/>
      <c r="S36" s="39"/>
      <c r="T36" s="39"/>
      <c r="U36" s="39"/>
      <c r="V36" s="39"/>
      <c r="W36" s="39"/>
      <c r="X36" s="39"/>
      <c r="Y36" s="39"/>
      <c r="Z36" s="39"/>
      <c r="AA36" s="39"/>
    </row>
    <row r="37" spans="1:27" s="5" customFormat="1" ht="15" customHeight="1" x14ac:dyDescent="0.2">
      <c r="A37" s="89"/>
      <c r="B37" s="90"/>
      <c r="C37" s="63"/>
      <c r="D37" s="11"/>
      <c r="E37" s="11"/>
      <c r="G37" s="11"/>
      <c r="H37" s="11"/>
      <c r="I37" s="11"/>
      <c r="J37" s="11"/>
      <c r="K37" s="11"/>
      <c r="L37" s="39"/>
      <c r="M37" s="39"/>
      <c r="N37" s="39"/>
      <c r="O37" s="39"/>
      <c r="P37" s="39"/>
      <c r="Q37" s="39"/>
      <c r="R37" s="39"/>
      <c r="S37" s="39"/>
      <c r="T37" s="39"/>
      <c r="U37" s="39"/>
      <c r="V37" s="39"/>
      <c r="W37" s="39"/>
      <c r="X37" s="39"/>
      <c r="Y37" s="39"/>
      <c r="Z37" s="39"/>
      <c r="AA37" s="39"/>
    </row>
    <row r="38" spans="1:27" s="5" customFormat="1" ht="15" customHeight="1" x14ac:dyDescent="0.2">
      <c r="A38" s="234"/>
      <c r="B38" s="235"/>
      <c r="C38" s="63"/>
      <c r="D38" s="11"/>
      <c r="E38" s="11"/>
      <c r="F38" s="11"/>
      <c r="G38" s="11"/>
      <c r="H38" s="11"/>
      <c r="I38" s="11"/>
      <c r="J38" s="11"/>
      <c r="K38" s="11"/>
      <c r="L38" s="39"/>
      <c r="M38" s="39"/>
      <c r="N38" s="39"/>
      <c r="O38" s="39"/>
      <c r="P38" s="39"/>
      <c r="Q38" s="39"/>
      <c r="R38" s="39"/>
      <c r="S38" s="39"/>
      <c r="T38" s="39"/>
      <c r="U38" s="39"/>
      <c r="V38" s="39"/>
      <c r="W38" s="39"/>
      <c r="X38" s="39"/>
      <c r="Y38" s="39"/>
      <c r="Z38" s="39"/>
      <c r="AA38" s="39"/>
    </row>
    <row r="39" spans="1:27" s="5" customFormat="1" ht="15" customHeight="1" x14ac:dyDescent="0.2">
      <c r="A39" s="232"/>
      <c r="B39" s="233"/>
      <c r="C39" s="63"/>
      <c r="D39" s="11"/>
      <c r="E39" s="11"/>
      <c r="F39" s="11"/>
      <c r="G39" s="11"/>
      <c r="H39" s="11"/>
      <c r="I39" s="11"/>
      <c r="J39" s="11"/>
      <c r="K39" s="11"/>
      <c r="L39" s="39"/>
      <c r="M39" s="39"/>
      <c r="N39" s="39"/>
      <c r="O39" s="39"/>
      <c r="P39" s="39"/>
      <c r="Q39" s="39"/>
      <c r="R39" s="39"/>
      <c r="S39" s="39"/>
      <c r="T39" s="39"/>
      <c r="U39" s="39"/>
      <c r="V39" s="39"/>
      <c r="W39" s="39"/>
      <c r="X39" s="39"/>
      <c r="Y39" s="39"/>
      <c r="Z39" s="39"/>
      <c r="AA39" s="39"/>
    </row>
    <row r="40" spans="1:27" s="5" customFormat="1" ht="15" customHeight="1" x14ac:dyDescent="0.2">
      <c r="A40" s="232"/>
      <c r="B40" s="233"/>
      <c r="C40" s="63"/>
      <c r="D40" s="11"/>
      <c r="E40" s="11"/>
      <c r="F40" s="11"/>
      <c r="G40" s="11"/>
      <c r="H40" s="11"/>
      <c r="I40" s="11"/>
      <c r="J40" s="11"/>
      <c r="K40" s="11"/>
      <c r="L40" s="39"/>
      <c r="M40" s="39"/>
      <c r="N40" s="39"/>
      <c r="O40" s="39"/>
      <c r="P40" s="39"/>
      <c r="Q40" s="39"/>
      <c r="R40" s="39"/>
      <c r="S40" s="39"/>
      <c r="T40" s="39"/>
      <c r="U40" s="39"/>
      <c r="V40" s="39"/>
      <c r="W40" s="39"/>
      <c r="X40" s="39"/>
      <c r="Y40" s="39"/>
      <c r="Z40" s="39"/>
      <c r="AA40" s="39"/>
    </row>
    <row r="41" spans="1:27" s="5" customFormat="1" ht="15" customHeight="1" thickBot="1" x14ac:dyDescent="0.25">
      <c r="A41" s="236"/>
      <c r="B41" s="237"/>
      <c r="C41" s="64"/>
      <c r="D41" s="12"/>
      <c r="E41" s="12"/>
      <c r="F41" s="12"/>
      <c r="G41" s="11"/>
      <c r="H41" s="11"/>
      <c r="I41" s="11"/>
      <c r="J41" s="11"/>
      <c r="K41" s="11"/>
      <c r="L41" s="39"/>
      <c r="M41" s="39"/>
      <c r="N41" s="39"/>
      <c r="O41" s="39"/>
      <c r="P41" s="39"/>
      <c r="Q41" s="39"/>
      <c r="R41" s="39"/>
      <c r="S41" s="39"/>
      <c r="T41" s="39"/>
      <c r="U41" s="39"/>
      <c r="V41" s="39"/>
      <c r="W41" s="39"/>
      <c r="X41" s="39"/>
      <c r="Y41" s="39"/>
      <c r="Z41" s="39"/>
      <c r="AA41" s="39"/>
    </row>
    <row r="42" spans="1:27" s="5" customFormat="1" ht="24" customHeight="1" thickBot="1" x14ac:dyDescent="0.25">
      <c r="A42" s="126" t="s">
        <v>36</v>
      </c>
      <c r="B42" s="127"/>
      <c r="C42" s="65">
        <f>SUM(C32:C41)</f>
        <v>0</v>
      </c>
      <c r="D42" s="46"/>
      <c r="E42" s="46"/>
      <c r="F42" s="46"/>
      <c r="G42" s="12"/>
      <c r="H42" s="12"/>
      <c r="I42" s="12"/>
      <c r="J42" s="12"/>
      <c r="K42" s="12"/>
      <c r="L42" s="39"/>
      <c r="M42" s="39"/>
      <c r="N42" s="39"/>
      <c r="O42" s="39"/>
      <c r="P42" s="39"/>
      <c r="Q42" s="39"/>
      <c r="R42" s="39"/>
      <c r="S42" s="39"/>
      <c r="T42" s="39"/>
      <c r="U42" s="39"/>
      <c r="V42" s="39"/>
      <c r="W42" s="39"/>
      <c r="X42" s="39"/>
      <c r="Y42" s="39"/>
      <c r="Z42" s="39"/>
      <c r="AA42" s="39"/>
    </row>
    <row r="43" spans="1:27" s="5" customFormat="1" ht="26.25" customHeight="1" thickBot="1" x14ac:dyDescent="0.25">
      <c r="A43" s="46"/>
      <c r="B43" s="46"/>
      <c r="C43" s="1"/>
      <c r="D43" s="1"/>
      <c r="E43" s="1"/>
      <c r="F43" s="14"/>
      <c r="G43" s="14"/>
      <c r="H43" s="14"/>
      <c r="I43" s="14"/>
      <c r="J43" s="14"/>
      <c r="K43" s="2"/>
      <c r="L43" s="39"/>
      <c r="M43" s="39"/>
      <c r="N43" s="39"/>
      <c r="O43" s="39"/>
      <c r="P43" s="39"/>
      <c r="Q43" s="39"/>
      <c r="R43" s="39"/>
      <c r="S43" s="39"/>
      <c r="T43" s="39"/>
      <c r="U43" s="39"/>
      <c r="V43" s="39"/>
      <c r="W43" s="39"/>
      <c r="X43" s="39"/>
      <c r="Y43" s="39"/>
      <c r="Z43" s="39"/>
      <c r="AA43" s="39"/>
    </row>
    <row r="44" spans="1:27" ht="15" customHeight="1" x14ac:dyDescent="0.2">
      <c r="A44" s="16"/>
      <c r="B44" s="16"/>
      <c r="C44" s="1"/>
      <c r="D44" s="1"/>
      <c r="E44" s="1"/>
      <c r="F44" s="15"/>
      <c r="G44" s="15"/>
      <c r="H44" s="117" t="s">
        <v>25</v>
      </c>
      <c r="I44" s="118"/>
      <c r="J44" s="118"/>
      <c r="K44" s="119"/>
      <c r="L44" s="37"/>
      <c r="M44" s="37"/>
      <c r="N44" s="37"/>
      <c r="O44" s="37"/>
      <c r="P44" s="37"/>
      <c r="Q44" s="37"/>
      <c r="R44" s="37"/>
      <c r="S44" s="37"/>
      <c r="T44" s="37"/>
      <c r="U44" s="37"/>
      <c r="V44" s="37"/>
      <c r="W44" s="37"/>
      <c r="X44" s="37"/>
      <c r="Y44" s="37"/>
      <c r="Z44" s="37"/>
      <c r="AA44" s="37"/>
    </row>
    <row r="45" spans="1:27" ht="15" customHeight="1" thickBot="1" x14ac:dyDescent="0.25">
      <c r="A45" s="238" t="s">
        <v>65</v>
      </c>
      <c r="B45" s="144"/>
      <c r="C45" s="144"/>
      <c r="D45" s="144"/>
      <c r="E45" s="144"/>
      <c r="F45" s="144"/>
      <c r="G45" s="17"/>
      <c r="H45" s="120"/>
      <c r="I45" s="121"/>
      <c r="J45" s="121"/>
      <c r="K45" s="122"/>
      <c r="L45" s="37"/>
      <c r="M45" s="37"/>
      <c r="N45" s="37"/>
      <c r="O45" s="37"/>
      <c r="P45" s="37"/>
      <c r="Q45" s="37"/>
      <c r="R45" s="37"/>
      <c r="S45" s="37"/>
      <c r="T45" s="37"/>
      <c r="U45" s="37"/>
      <c r="V45" s="37"/>
      <c r="W45" s="37"/>
      <c r="X45" s="37"/>
      <c r="Y45" s="37"/>
      <c r="Z45" s="37"/>
      <c r="AA45" s="37"/>
    </row>
    <row r="46" spans="1:27" ht="39" customHeight="1" x14ac:dyDescent="0.2">
      <c r="A46" s="54" t="s">
        <v>6</v>
      </c>
      <c r="B46" s="53" t="s">
        <v>12</v>
      </c>
      <c r="C46" s="113" t="s">
        <v>1</v>
      </c>
      <c r="D46" s="133"/>
      <c r="E46" s="133"/>
      <c r="F46" s="50" t="s">
        <v>23</v>
      </c>
      <c r="G46" s="12"/>
      <c r="H46" s="239"/>
      <c r="I46" s="240"/>
      <c r="J46" s="240"/>
      <c r="K46" s="241"/>
      <c r="L46" s="37"/>
      <c r="M46" s="37"/>
      <c r="N46" s="37"/>
      <c r="O46" s="37"/>
      <c r="P46" s="37"/>
      <c r="Q46" s="37"/>
      <c r="R46" s="37"/>
      <c r="S46" s="37"/>
      <c r="T46" s="37"/>
      <c r="U46" s="37"/>
      <c r="V46" s="37"/>
      <c r="W46" s="37"/>
      <c r="X46" s="37"/>
      <c r="Y46" s="37"/>
      <c r="Z46" s="37"/>
      <c r="AA46" s="37"/>
    </row>
    <row r="47" spans="1:27" ht="18.75" customHeight="1" x14ac:dyDescent="0.2">
      <c r="A47" s="19"/>
      <c r="B47" s="88"/>
      <c r="C47" s="248"/>
      <c r="D47" s="248"/>
      <c r="E47" s="248"/>
      <c r="F47" s="22"/>
      <c r="G47" s="12"/>
      <c r="H47" s="242"/>
      <c r="I47" s="243"/>
      <c r="J47" s="243"/>
      <c r="K47" s="244"/>
      <c r="L47" s="37"/>
      <c r="M47" s="37"/>
      <c r="N47" s="37"/>
      <c r="O47" s="37"/>
      <c r="P47" s="37"/>
      <c r="Q47" s="37"/>
      <c r="R47" s="37"/>
      <c r="S47" s="37"/>
      <c r="T47" s="37"/>
      <c r="U47" s="37"/>
      <c r="V47" s="37"/>
      <c r="W47" s="37"/>
      <c r="X47" s="37"/>
      <c r="Y47" s="37"/>
      <c r="Z47" s="37"/>
      <c r="AA47" s="37"/>
    </row>
    <row r="48" spans="1:27" ht="15" customHeight="1" x14ac:dyDescent="0.2">
      <c r="A48" s="19"/>
      <c r="B48" s="22"/>
      <c r="C48" s="147"/>
      <c r="D48" s="148"/>
      <c r="E48" s="149"/>
      <c r="F48" s="22"/>
      <c r="H48" s="242"/>
      <c r="I48" s="243"/>
      <c r="J48" s="243"/>
      <c r="K48" s="244"/>
      <c r="L48" s="37"/>
      <c r="M48" s="37"/>
      <c r="N48" s="37"/>
      <c r="O48" s="37"/>
      <c r="P48" s="37"/>
      <c r="Q48" s="37"/>
      <c r="R48" s="37"/>
      <c r="S48" s="37"/>
      <c r="T48" s="37"/>
      <c r="U48" s="37"/>
      <c r="V48" s="37"/>
      <c r="W48" s="37"/>
      <c r="X48" s="37"/>
      <c r="Y48" s="37"/>
      <c r="Z48" s="37"/>
      <c r="AA48" s="37"/>
    </row>
    <row r="49" spans="1:27" ht="21.75" customHeight="1" thickBot="1" x14ac:dyDescent="0.25">
      <c r="A49" s="21"/>
      <c r="B49" s="23"/>
      <c r="C49" s="150"/>
      <c r="D49" s="151"/>
      <c r="E49" s="152"/>
      <c r="F49" s="23"/>
      <c r="H49" s="242"/>
      <c r="I49" s="243"/>
      <c r="J49" s="243"/>
      <c r="K49" s="244"/>
      <c r="L49" s="37"/>
      <c r="M49" s="37"/>
      <c r="N49" s="37"/>
      <c r="O49" s="37"/>
      <c r="P49" s="37"/>
      <c r="Q49" s="37"/>
      <c r="R49" s="37"/>
      <c r="S49" s="37"/>
      <c r="T49" s="37"/>
      <c r="U49" s="37"/>
      <c r="V49" s="37"/>
      <c r="W49" s="37"/>
      <c r="X49" s="37"/>
      <c r="Y49" s="37"/>
      <c r="Z49" s="37"/>
      <c r="AA49" s="37"/>
    </row>
    <row r="50" spans="1:27" ht="21.75" customHeight="1" thickBot="1" x14ac:dyDescent="0.25">
      <c r="A50" s="126" t="s">
        <v>45</v>
      </c>
      <c r="B50" s="132"/>
      <c r="C50" s="132"/>
      <c r="D50" s="132"/>
      <c r="E50" s="127"/>
      <c r="F50" s="65">
        <f>SUM(F47:F49)</f>
        <v>0</v>
      </c>
      <c r="H50" s="245"/>
      <c r="I50" s="246"/>
      <c r="J50" s="246"/>
      <c r="K50" s="247"/>
      <c r="L50" s="37"/>
      <c r="M50" s="37"/>
      <c r="N50" s="37"/>
      <c r="O50" s="37"/>
      <c r="P50" s="37"/>
      <c r="Q50" s="37"/>
      <c r="R50" s="37"/>
      <c r="S50" s="37"/>
      <c r="T50" s="37"/>
      <c r="U50" s="37"/>
      <c r="V50" s="37"/>
      <c r="W50" s="37"/>
      <c r="X50" s="37"/>
      <c r="Y50" s="37"/>
      <c r="Z50" s="37"/>
      <c r="AA50" s="37"/>
    </row>
    <row r="51" spans="1:27" ht="20.25" customHeight="1" x14ac:dyDescent="0.2">
      <c r="A51" s="46"/>
      <c r="B51" s="46"/>
      <c r="C51" s="46"/>
      <c r="D51" s="46"/>
      <c r="E51" s="46"/>
      <c r="F51" s="46"/>
      <c r="G51" s="46"/>
      <c r="H51" s="46"/>
      <c r="I51" s="46"/>
      <c r="J51" s="46"/>
      <c r="K51" s="37"/>
      <c r="L51" s="37"/>
      <c r="M51" s="37"/>
      <c r="N51" s="37"/>
      <c r="O51" s="37"/>
      <c r="P51" s="37"/>
      <c r="Q51" s="37"/>
      <c r="R51" s="37"/>
      <c r="S51" s="37"/>
      <c r="T51" s="37"/>
      <c r="U51" s="37"/>
      <c r="V51" s="37"/>
      <c r="W51" s="37"/>
      <c r="X51" s="37"/>
      <c r="Y51" s="37"/>
      <c r="Z51" s="37"/>
    </row>
    <row r="52" spans="1:27" s="13" customFormat="1" ht="15" customHeight="1" thickBot="1" x14ac:dyDescent="0.3">
      <c r="F52" s="10"/>
      <c r="G52" s="10"/>
      <c r="H52" s="10"/>
      <c r="I52" s="10"/>
      <c r="J52" s="10"/>
      <c r="K52" s="40"/>
      <c r="L52" s="40"/>
      <c r="M52" s="40"/>
      <c r="N52" s="40"/>
      <c r="O52" s="40"/>
      <c r="P52" s="40"/>
      <c r="Q52" s="40"/>
      <c r="R52" s="40"/>
      <c r="S52" s="40"/>
      <c r="T52" s="40"/>
      <c r="U52" s="40"/>
      <c r="V52" s="40"/>
      <c r="W52" s="40"/>
      <c r="X52" s="40"/>
      <c r="Y52" s="40"/>
      <c r="Z52" s="40"/>
    </row>
    <row r="53" spans="1:27" ht="15" customHeight="1" thickBot="1" x14ac:dyDescent="0.25">
      <c r="A53" s="145" t="s">
        <v>19</v>
      </c>
      <c r="B53" s="146"/>
      <c r="C53" s="146"/>
      <c r="D53" s="17"/>
      <c r="E53" s="123" t="s">
        <v>48</v>
      </c>
      <c r="F53" s="124"/>
      <c r="G53" s="124"/>
      <c r="H53" s="124"/>
      <c r="I53" s="124"/>
      <c r="J53" s="124"/>
      <c r="K53" s="125"/>
      <c r="L53" s="37"/>
      <c r="M53" s="37"/>
      <c r="N53" s="37"/>
      <c r="O53" s="37"/>
      <c r="P53" s="37"/>
      <c r="Q53" s="37"/>
      <c r="R53" s="37"/>
      <c r="S53" s="37"/>
      <c r="T53" s="37"/>
      <c r="U53" s="37"/>
      <c r="V53" s="37"/>
      <c r="W53" s="37"/>
    </row>
    <row r="54" spans="1:27" ht="39" customHeight="1" x14ac:dyDescent="0.2">
      <c r="A54" s="155" t="s">
        <v>24</v>
      </c>
      <c r="B54" s="156"/>
      <c r="C54" s="52" t="s">
        <v>23</v>
      </c>
      <c r="D54" s="12"/>
      <c r="E54" s="249"/>
      <c r="F54" s="250"/>
      <c r="G54" s="250"/>
      <c r="H54" s="250"/>
      <c r="I54" s="250"/>
      <c r="J54" s="250"/>
      <c r="K54" s="251"/>
      <c r="L54" s="37"/>
      <c r="M54" s="37"/>
      <c r="N54" s="37"/>
      <c r="O54" s="37"/>
      <c r="P54" s="37"/>
      <c r="Q54" s="37"/>
      <c r="R54" s="37"/>
      <c r="S54" s="37"/>
      <c r="T54" s="37"/>
      <c r="U54" s="37"/>
      <c r="V54" s="37"/>
    </row>
    <row r="55" spans="1:27" ht="15" customHeight="1" x14ac:dyDescent="0.2">
      <c r="A55" s="157"/>
      <c r="B55" s="158"/>
      <c r="C55" s="20"/>
      <c r="D55" s="12"/>
      <c r="E55" s="249"/>
      <c r="F55" s="250"/>
      <c r="G55" s="250"/>
      <c r="H55" s="250"/>
      <c r="I55" s="250"/>
      <c r="J55" s="250"/>
      <c r="K55" s="251"/>
      <c r="L55" s="37"/>
      <c r="M55" s="37"/>
      <c r="N55" s="37"/>
      <c r="O55" s="37"/>
      <c r="P55" s="37"/>
      <c r="Q55" s="37"/>
      <c r="R55" s="37"/>
      <c r="S55" s="37"/>
      <c r="T55" s="37"/>
      <c r="U55" s="37"/>
      <c r="V55" s="37"/>
    </row>
    <row r="56" spans="1:27" ht="15" customHeight="1" x14ac:dyDescent="0.2">
      <c r="A56" s="157"/>
      <c r="B56" s="158"/>
      <c r="C56" s="20"/>
      <c r="E56" s="249"/>
      <c r="F56" s="250"/>
      <c r="G56" s="250"/>
      <c r="H56" s="250"/>
      <c r="I56" s="250"/>
      <c r="J56" s="250"/>
      <c r="K56" s="251"/>
      <c r="L56" s="37"/>
      <c r="M56" s="37"/>
      <c r="N56" s="37"/>
      <c r="O56" s="37"/>
      <c r="P56" s="37"/>
      <c r="Q56" s="37"/>
      <c r="R56" s="37"/>
      <c r="S56" s="37"/>
      <c r="T56" s="37"/>
      <c r="U56" s="37"/>
      <c r="V56" s="37"/>
    </row>
    <row r="57" spans="1:27" ht="15" customHeight="1" x14ac:dyDescent="0.2">
      <c r="A57" s="157"/>
      <c r="B57" s="158"/>
      <c r="C57" s="20"/>
      <c r="E57" s="249"/>
      <c r="F57" s="250"/>
      <c r="G57" s="250"/>
      <c r="H57" s="250"/>
      <c r="I57" s="250"/>
      <c r="J57" s="250"/>
      <c r="K57" s="251"/>
      <c r="L57" s="37"/>
      <c r="M57" s="37"/>
      <c r="N57" s="37"/>
      <c r="O57" s="37"/>
      <c r="P57" s="37"/>
      <c r="Q57" s="37"/>
      <c r="R57" s="37"/>
      <c r="S57" s="37"/>
      <c r="T57" s="37"/>
      <c r="U57" s="37"/>
      <c r="V57" s="37"/>
    </row>
    <row r="58" spans="1:27" ht="15" customHeight="1" x14ac:dyDescent="0.2">
      <c r="A58" s="159"/>
      <c r="B58" s="160"/>
      <c r="C58" s="20"/>
      <c r="E58" s="249"/>
      <c r="F58" s="250"/>
      <c r="G58" s="250"/>
      <c r="H58" s="250"/>
      <c r="I58" s="250"/>
      <c r="J58" s="250"/>
      <c r="K58" s="251"/>
      <c r="L58" s="37"/>
      <c r="M58" s="37"/>
      <c r="N58" s="37"/>
      <c r="O58" s="37"/>
      <c r="P58" s="37"/>
      <c r="Q58" s="37"/>
      <c r="R58" s="37"/>
      <c r="S58" s="37"/>
      <c r="T58" s="37"/>
      <c r="U58" s="37"/>
      <c r="V58" s="37"/>
    </row>
    <row r="59" spans="1:27" ht="15" customHeight="1" thickBot="1" x14ac:dyDescent="0.25">
      <c r="A59" s="157"/>
      <c r="B59" s="158"/>
      <c r="C59" s="20"/>
      <c r="E59" s="249"/>
      <c r="F59" s="250"/>
      <c r="G59" s="250"/>
      <c r="H59" s="250"/>
      <c r="I59" s="250"/>
      <c r="J59" s="250"/>
      <c r="K59" s="251"/>
      <c r="L59" s="37"/>
      <c r="M59" s="37"/>
      <c r="N59" s="37"/>
      <c r="O59" s="37"/>
      <c r="P59" s="37"/>
      <c r="Q59" s="37"/>
      <c r="R59" s="37"/>
      <c r="S59" s="37"/>
      <c r="T59" s="37"/>
      <c r="U59" s="37"/>
      <c r="V59" s="37"/>
    </row>
    <row r="60" spans="1:27" ht="23.25" customHeight="1" thickBot="1" x14ac:dyDescent="0.25">
      <c r="A60" s="167" t="s">
        <v>37</v>
      </c>
      <c r="B60" s="168"/>
      <c r="C60" s="66">
        <f>SUM(C55:C59)</f>
        <v>0</v>
      </c>
      <c r="E60" s="252"/>
      <c r="F60" s="253"/>
      <c r="G60" s="253"/>
      <c r="H60" s="253"/>
      <c r="I60" s="253"/>
      <c r="J60" s="253"/>
      <c r="K60" s="254"/>
      <c r="L60" s="37"/>
      <c r="M60" s="37"/>
      <c r="N60" s="37"/>
      <c r="O60" s="37"/>
      <c r="P60" s="37"/>
      <c r="Q60" s="37"/>
      <c r="R60" s="37"/>
      <c r="S60" s="37"/>
      <c r="T60" s="37"/>
      <c r="U60" s="37"/>
      <c r="V60" s="37"/>
    </row>
    <row r="61" spans="1:27" ht="17.25" customHeight="1" x14ac:dyDescent="0.2">
      <c r="A61" s="46"/>
      <c r="B61" s="46"/>
      <c r="C61" s="46"/>
      <c r="D61" s="46"/>
      <c r="E61" s="46"/>
      <c r="F61" s="46"/>
      <c r="G61" s="46"/>
      <c r="H61" s="46"/>
      <c r="I61" s="46"/>
      <c r="J61" s="46"/>
      <c r="K61" s="46"/>
      <c r="L61" s="37"/>
      <c r="M61" s="37"/>
      <c r="N61" s="37"/>
      <c r="O61" s="37"/>
      <c r="P61" s="37"/>
      <c r="Q61" s="37"/>
      <c r="R61" s="37"/>
      <c r="S61" s="37"/>
      <c r="T61" s="37"/>
      <c r="U61" s="37"/>
      <c r="V61" s="37"/>
      <c r="W61" s="37"/>
      <c r="X61" s="37"/>
      <c r="Y61" s="37"/>
      <c r="Z61" s="37"/>
      <c r="AA61" s="37"/>
    </row>
    <row r="62" spans="1:27" x14ac:dyDescent="0.2">
      <c r="A62" s="153"/>
      <c r="B62" s="153"/>
      <c r="C62" s="3"/>
      <c r="D62" s="3"/>
      <c r="E62" s="3"/>
      <c r="F62" s="3"/>
      <c r="G62" s="3"/>
      <c r="H62" s="154"/>
      <c r="I62" s="154"/>
      <c r="J62" s="154"/>
      <c r="K62" s="154"/>
      <c r="L62" s="59"/>
      <c r="M62" s="37"/>
      <c r="N62" s="37"/>
      <c r="O62" s="37"/>
      <c r="P62" s="37"/>
      <c r="Q62" s="37"/>
      <c r="R62" s="37"/>
      <c r="S62" s="37"/>
      <c r="T62" s="37"/>
      <c r="U62" s="37"/>
      <c r="V62" s="37"/>
      <c r="W62" s="37"/>
      <c r="X62" s="37"/>
      <c r="Y62" s="37"/>
      <c r="Z62" s="37"/>
      <c r="AA62" s="37"/>
    </row>
    <row r="63" spans="1:27"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8.2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x14ac:dyDescent="0.2">
      <c r="H254" s="2"/>
    </row>
    <row r="255" spans="1:27" x14ac:dyDescent="0.2">
      <c r="H255" s="2"/>
    </row>
    <row r="256" spans="1:27" x14ac:dyDescent="0.2">
      <c r="H256" s="2"/>
    </row>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sheetData>
  <protectedRanges>
    <protectedRange sqref="E54" name="Verantwoording investeringskosten_1"/>
    <protectedRange sqref="H46" name="Verantwoording externe prestaties_1"/>
    <protectedRange sqref="A32:C41" name="Werkingskosten_1"/>
    <protectedRange algorithmName="SHA-512" hashValue="7xlfcGf83pfqUwhUDItGKavXWQ3Z3iO1visnGWOkVUtctjwNH3l/ATDL/ufr27DIUiu0UGdA1U5MuOG4ZIVCrg==" saltValue="cATjp854I3Lf8+DV9CVQdA==" spinCount="100000" sqref="A55:C59" name="investeringskosten_1"/>
    <protectedRange algorithmName="SHA-512" hashValue="trpuhU7duEkssbJljxQKJmJpPjbyS3VXahW7HCmakvg5f8c8XdJfOfYbAyxOleiC7n+xcadbj0Uu7tfBcu/vpw==" saltValue="p62JenirnNcGm/+nx9eKjg==" spinCount="100000" sqref="A47:F49" name="externe prestaties_1"/>
    <protectedRange algorithmName="SHA-512" hashValue="IUb6XDpDHHzcZ63d7pveZ05M41icgNJVyREVKkUY/nW+Z15IXtwSNCp1jX8ipDj/bMeqzNqNctyk9KPRJMDhLQ==" saltValue="XNsBvoIMqpT59hHdRs4osg==" spinCount="100000" sqref="C4:K6" name="Projectgegevens_2"/>
    <protectedRange algorithmName="SHA-512" hashValue="tX25u6YuTYQeWkgmBI81AjfK0invYd5c2fOveVQT7/YelF1avxO7rX45nDV9c36HtoBPzWIt7eK59szO2IwgTA==" saltValue="C2d+4xUEYwUrj5OiVqud3Q==" spinCount="100000" sqref="A9:M14" name="Personeelskosten_1"/>
  </protectedRanges>
  <mergeCells count="53">
    <mergeCell ref="A62:B62"/>
    <mergeCell ref="H62:I62"/>
    <mergeCell ref="J62:K62"/>
    <mergeCell ref="A27:B27"/>
    <mergeCell ref="A28:C28"/>
    <mergeCell ref="A31:B31"/>
    <mergeCell ref="A30:C30"/>
    <mergeCell ref="A41:B41"/>
    <mergeCell ref="A54:B54"/>
    <mergeCell ref="E54:K60"/>
    <mergeCell ref="A55:B55"/>
    <mergeCell ref="A56:B56"/>
    <mergeCell ref="A57:B57"/>
    <mergeCell ref="A58:B58"/>
    <mergeCell ref="A59:B59"/>
    <mergeCell ref="A60:B60"/>
    <mergeCell ref="A12:C12"/>
    <mergeCell ref="A18:K24"/>
    <mergeCell ref="A26:C26"/>
    <mergeCell ref="A16:K16"/>
    <mergeCell ref="A17:K17"/>
    <mergeCell ref="A15:J15"/>
    <mergeCell ref="C6:K6"/>
    <mergeCell ref="A8:C8"/>
    <mergeCell ref="A9:C9"/>
    <mergeCell ref="A1:K1"/>
    <mergeCell ref="A3:K3"/>
    <mergeCell ref="A4:B4"/>
    <mergeCell ref="C4:K4"/>
    <mergeCell ref="C5:K5"/>
    <mergeCell ref="A7:N7"/>
    <mergeCell ref="A10:C10"/>
    <mergeCell ref="A11:C11"/>
    <mergeCell ref="A5:B5"/>
    <mergeCell ref="A53:C53"/>
    <mergeCell ref="E53:K53"/>
    <mergeCell ref="H46:K50"/>
    <mergeCell ref="C47:E47"/>
    <mergeCell ref="C48:E48"/>
    <mergeCell ref="C49:E49"/>
    <mergeCell ref="A50:E50"/>
    <mergeCell ref="A13:C13"/>
    <mergeCell ref="A14:C14"/>
    <mergeCell ref="A42:B42"/>
    <mergeCell ref="H44:K45"/>
    <mergeCell ref="A45:F45"/>
    <mergeCell ref="A6:B6"/>
    <mergeCell ref="C46:E46"/>
    <mergeCell ref="A32:B32"/>
    <mergeCell ref="A33:B33"/>
    <mergeCell ref="A38:B38"/>
    <mergeCell ref="A39:B39"/>
    <mergeCell ref="A40:B40"/>
  </mergeCells>
  <conditionalFormatting sqref="B48:B49">
    <cfRule type="expression" dxfId="2" priority="1">
      <formula>TRIM(A48)&lt;&gt;""</formula>
    </cfRule>
  </conditionalFormatting>
  <conditionalFormatting sqref="F9:F14 H9:H14 J9:J14">
    <cfRule type="expression" dxfId="1" priority="3">
      <formula>OR(ISBLANK(#REF!),#REF!="o")</formula>
    </cfRule>
  </conditionalFormatting>
  <conditionalFormatting sqref="K9:M14">
    <cfRule type="expression" dxfId="0" priority="2" stopIfTrue="1">
      <formula>OR(#REF!="f",#REF!="?")</formula>
    </cfRule>
  </conditionalFormatting>
  <dataValidations count="8">
    <dataValidation type="list" allowBlank="1" showInputMessage="1" showErrorMessage="1" sqref="D9:D14" xr:uid="{574B8EBA-933B-43C9-92F6-77B36EC4B565}">
      <formula1>"w, z, p"</formula1>
    </dataValidation>
    <dataValidation type="whole" operator="lessThanOrEqual" allowBlank="1" showInputMessage="1" showErrorMessage="1" error="Gelieve een bedrag lager dan of gelijk aan 25.000 EUR in te vullen" sqref="C27" xr:uid="{EA372111-714C-4367-95B4-1C606C7DD921}">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65D869F2-B7F6-438B-8B90-3FEF4476BCF2}">
      <formula1>IF(OR(#REF!="z",#REF!="o"),K65419="",K65419="x")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IA9:IF14 RW9:SB14 ABS9:ABX14 ALO9:ALT14 AVK9:AVP14 BFG9:BFL14 BPC9:BPH14 BYY9:BZD14 CIU9:CIZ14 CSQ9:CSV14 DCM9:DCR14 DMI9:DMN14 DWE9:DWJ14 EGA9:EGF14 EPW9:EQB14 EZS9:EZX14 FJO9:FJT14 FTK9:FTP14 GDG9:GDL14 GNC9:GNH14 GWY9:GXD14 HGU9:HGZ14 HQQ9:HQV14 IAM9:IAR14 IKI9:IKN14 IUE9:IUJ14 JEA9:JEF14 JNW9:JOB14 JXS9:JXX14 KHO9:KHT14 KRK9:KRP14 LBG9:LBL14 LLC9:LLH14 LUY9:LVD14 MEU9:MEZ14 MOQ9:MOV14 MYM9:MYR14 NII9:NIN14 NSE9:NSJ14 OCA9:OCF14 OLW9:OMB14 OVS9:OVX14 PFO9:PFT14 PPK9:PPP14 PZG9:PZL14 QJC9:QJH14 QSY9:QTD14 RCU9:RCZ14 RMQ9:RMV14 RWM9:RWR14 SGI9:SGN14 SQE9:SQJ14 TAA9:TAF14 TJW9:TKB14 TTS9:TTX14 UDO9:UDT14 UNK9:UNP14 UXG9:UXL14 VHC9:VHH14 VQY9:VRD14 WAU9:WAZ14 WKQ9:WKV14 WUM9:WUR14 F982901:J982951 F65397:J65447 F130933:J130983 F196469:J196519 F262005:J262055 F327541:J327591 F393077:J393127 F458613:J458663 F524149:J524199 F589685:J589735 F655221:J655271 F720757:J720807 F786293:J786343 F851829:J851879 F917365:J917415" xr:uid="{D8F2C9E0-32B4-4DEA-B2A3-96614006F53E}">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3797C8A5-58F8-472A-B03E-2C2B42EE4212}">
      <formula1>IF(OR(#REF!="f",#REF!="o"),IN65419="",IN65419="x")</formula1>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Z9:HZ14 RV9:RV14 ABR9:ABR14 ALN9:ALN14 AVJ9:AVJ14 BFF9:BFF14 BPB9:BPB14 BYX9:BYX14 CIT9:CIT14 CSP9:CSP14 DCL9:DCL14 DMH9:DMH14 DWD9:DWD14 EFZ9:EFZ14 EPV9:EPV14 EZR9:EZR14 FJN9:FJN14 FTJ9:FTJ14 GDF9:GDF14 GNB9:GNB14 GWX9:GWX14 HGT9:HGT14 HQP9:HQP14 IAL9:IAL14 IKH9:IKH14 IUD9:IUD14 JDZ9:JDZ14 JNV9:JNV14 JXR9:JXR14 KHN9:KHN14 KRJ9:KRJ14 LBF9:LBF14 LLB9:LLB14 LUX9:LUX14 MET9:MET14 MOP9:MOP14 MYL9:MYL14 NIH9:NIH14 NSD9:NSD14 OBZ9:OBZ14 OLV9:OLV14 OVR9:OVR14 PFN9:PFN14 PPJ9:PPJ14 PZF9:PZF14 QJB9:QJB14 QSX9:QSX14 RCT9:RCT14 RMP9:RMP14 RWL9:RWL14 SGH9:SGH14 SQD9:SQD14 SZZ9:SZZ14 TJV9:TJV14 TTR9:TTR14 UDN9:UDN14 UNJ9:UNJ14 UXF9:UXF14 VHB9:VHB14 VQX9:VQX14 WAT9:WAT14 WKP9:WKP14 WUL9:WUL14" xr:uid="{43F24EE2-A5A9-46CC-9F6D-03E737CA034D}">
      <formula1>#REF!</formula1>
    </dataValidation>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84FBEBF6-6E63-481F-9F26-03CCCECDF976}">
      <formula1>0</formula1>
      <formula2>20000</formula2>
    </dataValidation>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D3E5A868-354B-4A10-BCE7-58CE46539A8F}"/>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F2C23-E4A8-470B-B116-8D75A3CF5A31}">
  <sheetPr codeName="Blad5">
    <tabColor rgb="FFFF0000"/>
    <pageSetUpPr fitToPage="1"/>
  </sheetPr>
  <dimension ref="A1:AF48"/>
  <sheetViews>
    <sheetView topLeftCell="A8" workbookViewId="0">
      <selection activeCell="G34" sqref="G34"/>
    </sheetView>
  </sheetViews>
  <sheetFormatPr defaultRowHeight="15" x14ac:dyDescent="0.25"/>
  <cols>
    <col min="1" max="1" width="83.42578125" customWidth="1"/>
    <col min="2" max="2" width="13.28515625" customWidth="1"/>
    <col min="3" max="6" width="15.7109375" customWidth="1"/>
    <col min="7" max="7" width="17" customWidth="1"/>
    <col min="8" max="9" width="14.28515625" customWidth="1"/>
    <col min="10" max="10" width="23.140625" customWidth="1"/>
  </cols>
  <sheetData>
    <row r="1" spans="1:22" ht="19.5" customHeight="1" thickBot="1" x14ac:dyDescent="0.3">
      <c r="A1" s="259" t="s">
        <v>15</v>
      </c>
      <c r="B1" s="208"/>
      <c r="C1" s="208"/>
      <c r="D1" s="208"/>
      <c r="E1" s="208"/>
      <c r="F1" s="208"/>
      <c r="G1" s="208"/>
      <c r="H1" s="208"/>
      <c r="I1" s="208"/>
      <c r="J1" s="41"/>
      <c r="K1" s="41"/>
      <c r="L1" s="41"/>
      <c r="M1" s="41"/>
      <c r="N1" s="41"/>
      <c r="O1" s="41"/>
      <c r="P1" s="41"/>
      <c r="Q1" s="41"/>
      <c r="R1" s="41"/>
      <c r="S1" s="41"/>
      <c r="T1" s="41"/>
      <c r="U1" s="41"/>
      <c r="V1" s="41"/>
    </row>
    <row r="2" spans="1:22" ht="30.75" customHeight="1" thickBot="1" x14ac:dyDescent="0.3">
      <c r="A2" s="24"/>
      <c r="B2" s="2"/>
      <c r="C2" s="2"/>
      <c r="D2" s="2"/>
      <c r="E2" s="2"/>
      <c r="F2" s="2"/>
      <c r="G2" s="3"/>
      <c r="H2" s="3"/>
      <c r="I2" s="2"/>
      <c r="J2" s="41"/>
      <c r="K2" s="41"/>
      <c r="L2" s="41"/>
      <c r="M2" s="41"/>
      <c r="N2" s="41"/>
      <c r="O2" s="41"/>
      <c r="P2" s="41"/>
      <c r="Q2" s="41"/>
      <c r="R2" s="41"/>
      <c r="S2" s="41"/>
      <c r="T2" s="41"/>
      <c r="U2" s="41"/>
      <c r="V2" s="41"/>
    </row>
    <row r="3" spans="1:22" ht="19.5" customHeight="1" x14ac:dyDescent="0.25">
      <c r="A3" s="145" t="s">
        <v>0</v>
      </c>
      <c r="B3" s="146"/>
      <c r="C3" s="146"/>
      <c r="D3" s="146"/>
      <c r="E3" s="146"/>
      <c r="F3" s="146"/>
      <c r="G3" s="146"/>
      <c r="H3" s="146"/>
      <c r="I3" s="260"/>
      <c r="J3" s="41"/>
      <c r="K3" s="41"/>
      <c r="L3" s="41"/>
      <c r="M3" s="41"/>
      <c r="N3" s="41"/>
      <c r="O3" s="41"/>
      <c r="P3" s="41"/>
      <c r="Q3" s="41"/>
      <c r="R3" s="41"/>
      <c r="S3" s="41"/>
      <c r="T3" s="41"/>
      <c r="U3" s="41"/>
      <c r="V3" s="41"/>
    </row>
    <row r="4" spans="1:22" ht="15" customHeight="1" x14ac:dyDescent="0.25">
      <c r="A4" s="47" t="s">
        <v>58</v>
      </c>
      <c r="B4" s="48"/>
      <c r="C4" s="220" t="str">
        <f>'begrot. aanvr.promot.'!C3</f>
        <v>Waarnemingen &amp; Waarshuwingen 2025-2027 [+naam coördinerende organisatie]</v>
      </c>
      <c r="D4" s="220"/>
      <c r="E4" s="220"/>
      <c r="F4" s="220"/>
      <c r="G4" s="220"/>
      <c r="H4" s="220"/>
      <c r="I4" s="220"/>
      <c r="J4" s="220"/>
      <c r="K4" s="220"/>
      <c r="L4" s="41"/>
      <c r="M4" s="41"/>
      <c r="N4" s="41"/>
      <c r="O4" s="41"/>
      <c r="P4" s="41"/>
      <c r="Q4" s="41"/>
      <c r="R4" s="41"/>
      <c r="S4" s="41"/>
      <c r="T4" s="41"/>
      <c r="U4" s="41"/>
      <c r="V4" s="41"/>
    </row>
    <row r="5" spans="1:22" ht="15" customHeight="1" x14ac:dyDescent="0.25">
      <c r="A5" s="217" t="s">
        <v>8</v>
      </c>
      <c r="B5" s="218"/>
      <c r="C5" s="209"/>
      <c r="D5" s="210"/>
      <c r="E5" s="210"/>
      <c r="F5" s="210"/>
      <c r="G5" s="210"/>
      <c r="H5" s="210"/>
      <c r="I5" s="261"/>
      <c r="J5" s="41"/>
      <c r="K5" s="41"/>
      <c r="L5" s="41"/>
      <c r="M5" s="41"/>
      <c r="N5" s="41"/>
      <c r="O5" s="41"/>
      <c r="P5" s="41"/>
      <c r="Q5" s="41"/>
      <c r="R5" s="41"/>
      <c r="S5" s="41"/>
      <c r="T5" s="41"/>
      <c r="U5" s="41"/>
      <c r="V5" s="41"/>
    </row>
    <row r="6" spans="1:22" ht="15" customHeight="1" x14ac:dyDescent="0.25">
      <c r="A6" s="217" t="s">
        <v>31</v>
      </c>
      <c r="B6" s="218"/>
      <c r="C6" s="209"/>
      <c r="D6" s="210"/>
      <c r="E6" s="210"/>
      <c r="F6" s="210"/>
      <c r="G6" s="210"/>
      <c r="H6" s="210"/>
      <c r="I6" s="261"/>
      <c r="J6" s="41"/>
      <c r="K6" s="41"/>
      <c r="L6" s="41"/>
      <c r="M6" s="41"/>
      <c r="N6" s="41"/>
      <c r="O6" s="41"/>
      <c r="P6" s="41"/>
      <c r="Q6" s="41"/>
      <c r="R6" s="41"/>
      <c r="S6" s="41"/>
      <c r="T6" s="41"/>
      <c r="U6" s="41"/>
      <c r="V6" s="41"/>
    </row>
    <row r="7" spans="1:22" ht="27.75" customHeight="1" thickBot="1" x14ac:dyDescent="0.3">
      <c r="A7" s="213" t="s">
        <v>5</v>
      </c>
      <c r="B7" s="262"/>
      <c r="C7" s="263"/>
      <c r="D7" s="264"/>
      <c r="E7" s="264"/>
      <c r="F7" s="264"/>
      <c r="G7" s="264"/>
      <c r="H7" s="264"/>
      <c r="I7" s="265"/>
      <c r="J7" s="41"/>
      <c r="K7" s="41"/>
      <c r="L7" s="41"/>
      <c r="M7" s="41"/>
      <c r="N7" s="41"/>
      <c r="O7" s="41"/>
      <c r="P7" s="41"/>
      <c r="Q7" s="41"/>
      <c r="R7" s="41"/>
      <c r="S7" s="41"/>
      <c r="T7" s="41"/>
      <c r="U7" s="41"/>
      <c r="V7" s="41"/>
    </row>
    <row r="8" spans="1:22" ht="15" customHeight="1" thickBot="1" x14ac:dyDescent="0.3">
      <c r="J8" s="41"/>
      <c r="K8" s="41"/>
      <c r="L8" s="41"/>
      <c r="M8" s="41"/>
      <c r="N8" s="41"/>
      <c r="O8" s="41"/>
      <c r="P8" s="41"/>
      <c r="Q8" s="41"/>
      <c r="R8" s="41"/>
      <c r="S8" s="41"/>
      <c r="T8" s="41"/>
      <c r="U8" s="41"/>
      <c r="V8" s="41"/>
    </row>
    <row r="9" spans="1:22" ht="19.5" customHeight="1" thickBot="1" x14ac:dyDescent="0.3">
      <c r="A9" s="268" t="s">
        <v>9</v>
      </c>
      <c r="B9" s="269"/>
      <c r="C9" s="269"/>
      <c r="D9" s="269"/>
      <c r="E9" s="269"/>
      <c r="F9" s="269"/>
      <c r="G9" s="269"/>
      <c r="H9" s="269"/>
      <c r="I9" s="270"/>
      <c r="J9" s="41"/>
      <c r="K9" s="41"/>
      <c r="L9" s="41"/>
      <c r="M9" s="41"/>
      <c r="N9" s="41"/>
      <c r="O9" s="41"/>
      <c r="P9" s="41"/>
      <c r="Q9" s="41"/>
      <c r="R9" s="41"/>
      <c r="S9" s="41"/>
      <c r="T9" s="41"/>
      <c r="U9" s="41"/>
      <c r="V9" s="41"/>
    </row>
    <row r="10" spans="1:22" ht="19.5" customHeight="1" x14ac:dyDescent="0.25">
      <c r="A10" s="273" t="s">
        <v>46</v>
      </c>
      <c r="B10" s="257" t="s">
        <v>20</v>
      </c>
      <c r="C10" s="266" t="s">
        <v>2</v>
      </c>
      <c r="D10" s="271" t="s">
        <v>10</v>
      </c>
      <c r="E10" s="257" t="s">
        <v>3</v>
      </c>
      <c r="F10" s="257" t="s">
        <v>13</v>
      </c>
      <c r="G10" s="257" t="s">
        <v>4</v>
      </c>
      <c r="H10" s="257" t="s">
        <v>14</v>
      </c>
      <c r="I10" s="41"/>
      <c r="J10" s="41"/>
      <c r="K10" s="41"/>
      <c r="L10" s="41"/>
      <c r="M10" s="41"/>
      <c r="N10" s="41"/>
      <c r="O10" s="41"/>
      <c r="P10" s="41"/>
      <c r="Q10" s="41"/>
      <c r="R10" s="41"/>
      <c r="S10" s="41"/>
      <c r="T10" s="41"/>
    </row>
    <row r="11" spans="1:22" ht="19.5" customHeight="1" thickBot="1" x14ac:dyDescent="0.3">
      <c r="A11" s="274"/>
      <c r="B11" s="258"/>
      <c r="C11" s="267"/>
      <c r="D11" s="272"/>
      <c r="E11" s="258"/>
      <c r="F11" s="258"/>
      <c r="G11" s="258"/>
      <c r="H11" s="258"/>
      <c r="I11" s="41"/>
      <c r="J11" s="41"/>
      <c r="K11" s="41"/>
      <c r="L11" s="41"/>
      <c r="M11" s="41"/>
      <c r="N11" s="41"/>
      <c r="O11" s="41"/>
      <c r="P11" s="41"/>
      <c r="Q11" s="41"/>
      <c r="R11" s="41"/>
      <c r="S11" s="41"/>
      <c r="T11" s="41"/>
    </row>
    <row r="12" spans="1:22" ht="15" customHeight="1" x14ac:dyDescent="0.25">
      <c r="A12" s="105" t="s">
        <v>16</v>
      </c>
      <c r="B12" s="26">
        <f>SUM('begrot. aanvr.promot.'!K15:M15)</f>
        <v>0</v>
      </c>
      <c r="C12" s="28">
        <f>'begrot. aanvr.promot.'!N15</f>
        <v>0</v>
      </c>
      <c r="D12" s="28">
        <f>'begrot. aanvr.promot.'!C27</f>
        <v>0</v>
      </c>
      <c r="E12" s="28">
        <f>'begrot. aanvr.promot.'!C42</f>
        <v>0</v>
      </c>
      <c r="F12" s="28">
        <f>'begrot. aanvr.promot.'!F50</f>
        <v>0</v>
      </c>
      <c r="G12" s="29">
        <f>'begrot. aanvr.promot.'!C60</f>
        <v>0</v>
      </c>
      <c r="H12" s="32">
        <f>SUM(C12:G12)</f>
        <v>0</v>
      </c>
      <c r="I12" s="41"/>
      <c r="J12" s="41"/>
      <c r="K12" s="41"/>
      <c r="L12" s="41"/>
      <c r="M12" s="41"/>
      <c r="N12" s="41"/>
      <c r="O12" s="41"/>
      <c r="P12" s="41"/>
      <c r="Q12" s="41"/>
      <c r="R12" s="41"/>
      <c r="S12" s="41"/>
      <c r="T12" s="41"/>
    </row>
    <row r="13" spans="1:22" ht="15" customHeight="1" x14ac:dyDescent="0.25">
      <c r="A13" s="105" t="s">
        <v>66</v>
      </c>
      <c r="B13" s="26">
        <f>SUM('begrot.aanvr. partn. Q'!K15:M15)</f>
        <v>0</v>
      </c>
      <c r="C13" s="30">
        <f>'begrot.aanvr. partn. Q'!N15</f>
        <v>0</v>
      </c>
      <c r="D13" s="28">
        <f>'begrot.aanvr. partn. Q'!C27</f>
        <v>0</v>
      </c>
      <c r="E13" s="28">
        <f>'begrot.aanvr. partn. Q'!C42</f>
        <v>0</v>
      </c>
      <c r="F13" s="28">
        <f>'begrot.aanvr. partn. Q'!F50</f>
        <v>0</v>
      </c>
      <c r="G13" s="31">
        <f>'begrot.aanvr. partn. Q'!C60</f>
        <v>0</v>
      </c>
      <c r="H13" s="32">
        <f>SUM(C13:G13)</f>
        <v>0</v>
      </c>
      <c r="I13" s="41"/>
      <c r="J13" s="41"/>
      <c r="K13" s="41"/>
      <c r="L13" s="41"/>
      <c r="M13" s="41"/>
      <c r="N13" s="41"/>
      <c r="O13" s="41"/>
      <c r="P13" s="41"/>
      <c r="Q13" s="41"/>
      <c r="R13" s="41"/>
      <c r="S13" s="41"/>
      <c r="T13" s="41"/>
    </row>
    <row r="14" spans="1:22" ht="15" customHeight="1" x14ac:dyDescent="0.25">
      <c r="A14" s="105" t="s">
        <v>67</v>
      </c>
      <c r="B14" s="26">
        <f>SUM('begrot.aanvr. partn. R'!K16:M16)</f>
        <v>0</v>
      </c>
      <c r="C14" s="30">
        <f>'begrot.aanvr. partn. R'!N15</f>
        <v>0</v>
      </c>
      <c r="D14" s="28">
        <f>'begrot.aanvr. partn. R'!C27</f>
        <v>0</v>
      </c>
      <c r="E14" s="28">
        <f>'begrot.aanvr. partn. R'!C42</f>
        <v>0</v>
      </c>
      <c r="F14" s="28">
        <f>'begrot.aanvr. partn. R'!F50</f>
        <v>0</v>
      </c>
      <c r="G14" s="31">
        <f>'begrot.aanvr. partn. R'!C60</f>
        <v>0</v>
      </c>
      <c r="H14" s="32">
        <f t="shared" ref="H14:H18" si="0">SUM(C14:G14)</f>
        <v>0</v>
      </c>
      <c r="I14" s="41"/>
      <c r="J14" s="41"/>
      <c r="K14" s="41"/>
      <c r="L14" s="41"/>
      <c r="M14" s="41"/>
      <c r="N14" s="41"/>
      <c r="O14" s="41"/>
      <c r="P14" s="41"/>
      <c r="Q14" s="41"/>
      <c r="R14" s="41"/>
      <c r="S14" s="41"/>
      <c r="T14" s="41"/>
    </row>
    <row r="15" spans="1:22" ht="15" customHeight="1" x14ac:dyDescent="0.25">
      <c r="A15" s="105" t="s">
        <v>68</v>
      </c>
      <c r="B15" s="26">
        <f>SUM('begrot.aanvr. partn. S'!K17:M17)</f>
        <v>0</v>
      </c>
      <c r="C15" s="30">
        <f>'begrot.aanvr. partn. S'!N15</f>
        <v>0</v>
      </c>
      <c r="D15" s="28">
        <f>'begrot.aanvr. partn. S'!C27</f>
        <v>0</v>
      </c>
      <c r="E15" s="28">
        <f>'begrot.aanvr. partn. S'!C42</f>
        <v>0</v>
      </c>
      <c r="F15" s="28">
        <f>'begrot.aanvr. partn. S'!F50</f>
        <v>0</v>
      </c>
      <c r="G15" s="31">
        <f>'begrot.aanvr. partn. S'!C60</f>
        <v>0</v>
      </c>
      <c r="H15" s="32">
        <f t="shared" si="0"/>
        <v>0</v>
      </c>
      <c r="I15" s="41"/>
      <c r="J15" s="41"/>
      <c r="K15" s="41"/>
      <c r="L15" s="41"/>
      <c r="M15" s="41"/>
      <c r="N15" s="41"/>
      <c r="O15" s="41"/>
      <c r="P15" s="41"/>
      <c r="Q15" s="41"/>
      <c r="R15" s="41"/>
      <c r="S15" s="41"/>
      <c r="T15" s="41"/>
    </row>
    <row r="16" spans="1:22" ht="15" customHeight="1" x14ac:dyDescent="0.25">
      <c r="A16" s="105" t="s">
        <v>69</v>
      </c>
      <c r="B16" s="26">
        <f>SUM('begrot.aanvr. partn. T'!K18:M18)</f>
        <v>0</v>
      </c>
      <c r="C16" s="30">
        <f>'begrot.aanvr. partn. T'!N15</f>
        <v>0</v>
      </c>
      <c r="D16" s="28">
        <f>'begrot.aanvr. partn. T'!C27</f>
        <v>0</v>
      </c>
      <c r="E16" s="28">
        <f>'begrot.aanvr. partn. T'!C42</f>
        <v>0</v>
      </c>
      <c r="F16" s="28">
        <f>'begrot.aanvr. partn. T'!F50</f>
        <v>0</v>
      </c>
      <c r="G16" s="31">
        <f>'begrot.aanvr. partn. T'!C60</f>
        <v>0</v>
      </c>
      <c r="H16" s="32">
        <f t="shared" si="0"/>
        <v>0</v>
      </c>
      <c r="I16" s="41"/>
      <c r="J16" s="41"/>
      <c r="K16" s="41"/>
      <c r="L16" s="41"/>
      <c r="M16" s="41"/>
      <c r="N16" s="41"/>
      <c r="O16" s="41"/>
      <c r="P16" s="41"/>
      <c r="Q16" s="41"/>
      <c r="R16" s="41"/>
      <c r="S16" s="41"/>
      <c r="T16" s="41"/>
    </row>
    <row r="17" spans="1:32" ht="15" customHeight="1" x14ac:dyDescent="0.25">
      <c r="A17" s="105" t="s">
        <v>70</v>
      </c>
      <c r="B17" s="26">
        <f>SUM('begrot.aanvr. partn. U'!K19:M19)</f>
        <v>0</v>
      </c>
      <c r="C17" s="30">
        <f>'begrot.aanvr. partn. U'!N15</f>
        <v>0</v>
      </c>
      <c r="D17" s="28">
        <f>'begrot.aanvr. partn. U'!C27</f>
        <v>0</v>
      </c>
      <c r="E17" s="28">
        <f>'begrot.aanvr. partn. U'!C42</f>
        <v>0</v>
      </c>
      <c r="F17" s="28">
        <f>'begrot.aanvr. partn. U'!F50</f>
        <v>0</v>
      </c>
      <c r="G17" s="31">
        <f>'begrot.aanvr. partn. U'!C60</f>
        <v>0</v>
      </c>
      <c r="H17" s="32">
        <f t="shared" si="0"/>
        <v>0</v>
      </c>
      <c r="I17" s="41"/>
      <c r="J17" s="41"/>
      <c r="K17" s="41"/>
      <c r="L17" s="41"/>
      <c r="M17" s="41"/>
      <c r="N17" s="41"/>
      <c r="O17" s="41"/>
      <c r="P17" s="41"/>
      <c r="Q17" s="41"/>
      <c r="R17" s="41"/>
      <c r="S17" s="41"/>
      <c r="T17" s="41"/>
    </row>
    <row r="18" spans="1:32" ht="15" customHeight="1" x14ac:dyDescent="0.25">
      <c r="A18" s="105" t="s">
        <v>71</v>
      </c>
      <c r="B18" s="26">
        <f>SUM('begrot.aanvr. partn. V'!K20:M20)</f>
        <v>0</v>
      </c>
      <c r="C18" s="30">
        <f>'begrot.aanvr. partn. V'!N15</f>
        <v>0</v>
      </c>
      <c r="D18" s="28">
        <f>'begrot.aanvr. partn. V'!C27</f>
        <v>0</v>
      </c>
      <c r="E18" s="28">
        <f>'begrot.aanvr. partn. V'!C42</f>
        <v>0</v>
      </c>
      <c r="F18" s="28">
        <f>'begrot.aanvr. partn. V'!F50</f>
        <v>0</v>
      </c>
      <c r="G18" s="31">
        <f>'begrot.aanvr. partn. V'!C60</f>
        <v>0</v>
      </c>
      <c r="H18" s="32">
        <f t="shared" si="0"/>
        <v>0</v>
      </c>
      <c r="I18" s="41"/>
      <c r="J18" s="41"/>
      <c r="K18" s="41"/>
      <c r="L18" s="41"/>
      <c r="M18" s="41"/>
      <c r="N18" s="41"/>
      <c r="O18" s="41"/>
      <c r="P18" s="41"/>
      <c r="Q18" s="41"/>
      <c r="R18" s="41"/>
      <c r="S18" s="41"/>
      <c r="T18" s="41"/>
    </row>
    <row r="19" spans="1:32" ht="15" customHeight="1" x14ac:dyDescent="0.25">
      <c r="A19" s="105" t="s">
        <v>30</v>
      </c>
      <c r="B19" s="26">
        <f>SUM('begrot.aanvr. partn. W'!K21:M21)</f>
        <v>0</v>
      </c>
      <c r="C19" s="30">
        <f>'begrot.aanvr. partn. W'!N15</f>
        <v>0</v>
      </c>
      <c r="D19" s="28">
        <f>'begrot.aanvr. partn. W'!C27</f>
        <v>0</v>
      </c>
      <c r="E19" s="28">
        <f>'begrot.aanvr. partn. W'!C42</f>
        <v>0</v>
      </c>
      <c r="F19" s="28">
        <f>'begrot.aanvr. partn. W'!F50</f>
        <v>0</v>
      </c>
      <c r="G19" s="31">
        <f>'begrot.aanvr. partn. W'!C60</f>
        <v>0</v>
      </c>
      <c r="H19" s="32">
        <f>SUM(C19:G19)</f>
        <v>0</v>
      </c>
      <c r="I19" s="41"/>
      <c r="J19" s="41"/>
      <c r="K19" s="41"/>
      <c r="L19" s="41"/>
      <c r="M19" s="41"/>
      <c r="N19" s="41"/>
      <c r="O19" s="41"/>
      <c r="P19" s="41"/>
      <c r="Q19" s="41"/>
      <c r="R19" s="41"/>
      <c r="S19" s="41"/>
      <c r="T19" s="41"/>
    </row>
    <row r="20" spans="1:32" ht="15" customHeight="1" x14ac:dyDescent="0.25">
      <c r="A20" s="106" t="s">
        <v>17</v>
      </c>
      <c r="B20" s="27">
        <f>SUM('begrot. aanvr. partn. X'!I15:J15)</f>
        <v>0</v>
      </c>
      <c r="C20" s="85">
        <f>'begrot. aanvr. partn. X'!N15</f>
        <v>0</v>
      </c>
      <c r="D20" s="30">
        <f>'begrot. aanvr. partn. X'!C27</f>
        <v>0</v>
      </c>
      <c r="E20" s="30">
        <f>'begrot. aanvr. partn. X'!C42</f>
        <v>0</v>
      </c>
      <c r="F20" s="30">
        <f>'begrot. aanvr. partn. X'!F50</f>
        <v>0</v>
      </c>
      <c r="G20" s="31">
        <f>'begrot. aanvr. partn. X'!C60</f>
        <v>0</v>
      </c>
      <c r="H20" s="33">
        <f>SUM(C20:G20)</f>
        <v>0</v>
      </c>
      <c r="I20" s="41"/>
      <c r="J20" s="41"/>
      <c r="K20" s="41"/>
      <c r="L20" s="41"/>
      <c r="M20" s="41"/>
      <c r="N20" s="41"/>
      <c r="O20" s="41"/>
      <c r="P20" s="41"/>
      <c r="Q20" s="41"/>
      <c r="R20" s="41"/>
      <c r="S20" s="41"/>
      <c r="T20" s="41"/>
    </row>
    <row r="21" spans="1:32" ht="15" customHeight="1" x14ac:dyDescent="0.25">
      <c r="A21" s="106" t="s">
        <v>18</v>
      </c>
      <c r="B21" s="27">
        <f>SUM('begrot. aanvr. partn. Y'!I15:J15)</f>
        <v>0</v>
      </c>
      <c r="C21" s="85">
        <f>'begrot. aanvr. partn. Y'!N15</f>
        <v>0</v>
      </c>
      <c r="D21" s="30">
        <f>'begrot. aanvr. partn. Y'!C27</f>
        <v>0</v>
      </c>
      <c r="E21" s="30">
        <f>'begrot. aanvr. partn. Y'!C42</f>
        <v>0</v>
      </c>
      <c r="F21" s="30">
        <f>'begrot. aanvr. partn. Y'!F50</f>
        <v>0</v>
      </c>
      <c r="G21" s="31">
        <f>'begrot. aanvr. partn. Y'!C60</f>
        <v>0</v>
      </c>
      <c r="H21" s="33">
        <f>SUM(C21:G21)</f>
        <v>0</v>
      </c>
      <c r="I21" s="41"/>
      <c r="J21" s="41"/>
      <c r="K21" s="41"/>
      <c r="L21" s="41"/>
      <c r="M21" s="41"/>
      <c r="N21" s="41"/>
      <c r="O21" s="41"/>
      <c r="P21" s="41"/>
      <c r="Q21" s="41"/>
      <c r="R21" s="41"/>
      <c r="S21" s="41"/>
      <c r="T21" s="41"/>
    </row>
    <row r="22" spans="1:32" ht="15" customHeight="1" thickBot="1" x14ac:dyDescent="0.3">
      <c r="A22" s="106" t="s">
        <v>21</v>
      </c>
      <c r="B22" s="27">
        <f>SUM('Begrot. aanvr. partn. Z'!I15:J15)</f>
        <v>0</v>
      </c>
      <c r="C22" s="85">
        <f>'Begrot. aanvr. partn. Z'!N15</f>
        <v>0</v>
      </c>
      <c r="D22" s="30">
        <f>'Begrot. aanvr. partn. Z'!C27</f>
        <v>0</v>
      </c>
      <c r="E22" s="30">
        <f>'Begrot. aanvr. partn. Z'!C42</f>
        <v>0</v>
      </c>
      <c r="F22" s="30">
        <f>'Begrot. aanvr. partn. Z'!F50</f>
        <v>0</v>
      </c>
      <c r="G22" s="31">
        <f>'Begrot. aanvr. partn. Z'!C60</f>
        <v>0</v>
      </c>
      <c r="H22" s="33">
        <f>SUM(C22:G22)</f>
        <v>0</v>
      </c>
      <c r="I22" s="41"/>
      <c r="J22" s="41"/>
      <c r="K22" s="41"/>
      <c r="L22" s="41"/>
      <c r="M22" s="41"/>
      <c r="N22" s="41"/>
      <c r="O22" s="41"/>
      <c r="P22" s="41"/>
      <c r="Q22" s="41"/>
      <c r="R22" s="41"/>
      <c r="S22" s="41"/>
      <c r="T22" s="41"/>
    </row>
    <row r="23" spans="1:32" ht="15" customHeight="1" thickBot="1" x14ac:dyDescent="0.3">
      <c r="A23" s="25"/>
      <c r="B23" s="34">
        <f>SUM(B12:B22)</f>
        <v>0</v>
      </c>
      <c r="C23" s="84">
        <f>SUM(C12:C22)</f>
        <v>0</v>
      </c>
      <c r="D23" s="70">
        <f t="shared" ref="D23:H23" si="1">SUM(D12:D22)</f>
        <v>0</v>
      </c>
      <c r="E23" s="70">
        <f t="shared" si="1"/>
        <v>0</v>
      </c>
      <c r="F23" s="70">
        <f t="shared" si="1"/>
        <v>0</v>
      </c>
      <c r="G23" s="70">
        <f t="shared" si="1"/>
        <v>0</v>
      </c>
      <c r="H23" s="69">
        <f t="shared" si="1"/>
        <v>0</v>
      </c>
      <c r="I23" s="58"/>
      <c r="J23" s="41"/>
      <c r="K23" s="41"/>
      <c r="L23" s="41"/>
      <c r="M23" s="41"/>
      <c r="N23" s="41"/>
      <c r="O23" s="41"/>
      <c r="P23" s="41"/>
      <c r="Q23" s="41"/>
      <c r="R23" s="41"/>
      <c r="S23" s="41"/>
      <c r="T23" s="41"/>
    </row>
    <row r="24" spans="1:32" ht="27.75" customHeight="1" x14ac:dyDescent="0.25">
      <c r="A24" s="51"/>
      <c r="B24" s="51"/>
      <c r="C24" s="51"/>
      <c r="D24" s="51"/>
      <c r="E24" s="51"/>
      <c r="F24" s="275"/>
      <c r="G24" s="275"/>
      <c r="H24" s="275"/>
      <c r="I24" s="51"/>
      <c r="J24" s="58"/>
      <c r="K24" s="41"/>
      <c r="L24" s="41"/>
      <c r="M24" s="41"/>
      <c r="N24" s="41"/>
      <c r="O24" s="41"/>
      <c r="P24" s="41"/>
      <c r="Q24" s="41"/>
      <c r="R24" s="41"/>
      <c r="S24" s="41"/>
      <c r="T24" s="41"/>
      <c r="U24" s="41"/>
      <c r="V24" s="41"/>
    </row>
    <row r="25" spans="1:32" ht="34.5" customHeight="1" thickBot="1" x14ac:dyDescent="0.3">
      <c r="A25" s="255"/>
      <c r="B25" s="256"/>
      <c r="C25" s="256"/>
      <c r="D25" s="256"/>
      <c r="E25" s="256"/>
      <c r="F25" s="256"/>
      <c r="G25" s="256"/>
      <c r="H25" s="256"/>
      <c r="I25" s="256"/>
      <c r="J25" s="58"/>
      <c r="K25" s="41"/>
      <c r="L25" s="41"/>
      <c r="M25" s="41"/>
      <c r="N25" s="41"/>
      <c r="O25" s="41"/>
      <c r="P25" s="41"/>
      <c r="Q25" s="41"/>
      <c r="R25" s="41"/>
      <c r="S25" s="41"/>
      <c r="T25" s="41"/>
      <c r="U25" s="41"/>
      <c r="V25" s="41"/>
    </row>
    <row r="26" spans="1:32" s="2" customFormat="1" ht="15" customHeight="1" thickBot="1" x14ac:dyDescent="0.3">
      <c r="A26" s="60" t="s">
        <v>11</v>
      </c>
      <c r="B26" s="61"/>
      <c r="C26" s="61" t="s">
        <v>75</v>
      </c>
      <c r="D26" s="41"/>
      <c r="E26" s="41"/>
      <c r="F26" s="41"/>
      <c r="G26" s="41"/>
      <c r="H26" s="41"/>
      <c r="I26" s="41"/>
      <c r="J26" s="37"/>
      <c r="K26" s="37"/>
      <c r="L26" s="37"/>
      <c r="M26" s="37"/>
      <c r="N26" s="37"/>
      <c r="O26" s="37"/>
      <c r="P26" s="37"/>
      <c r="Q26" s="37"/>
      <c r="R26" s="37"/>
      <c r="S26" s="37"/>
      <c r="T26" s="37"/>
      <c r="U26" s="37"/>
      <c r="V26" s="37"/>
      <c r="W26" s="37"/>
      <c r="X26" s="37"/>
      <c r="Y26" s="37"/>
      <c r="Z26" s="37"/>
      <c r="AA26" s="37"/>
    </row>
    <row r="27" spans="1:32" s="2" customFormat="1" ht="24" customHeight="1" x14ac:dyDescent="0.25">
      <c r="A27" s="96" t="s">
        <v>73</v>
      </c>
      <c r="B27" s="97">
        <f>H23</f>
        <v>0</v>
      </c>
      <c r="C27" s="42">
        <v>1</v>
      </c>
      <c r="D27" s="41"/>
      <c r="E27" s="41"/>
      <c r="F27" s="41"/>
      <c r="G27" s="41"/>
      <c r="H27" s="41"/>
      <c r="I27" s="41"/>
      <c r="O27" s="37"/>
      <c r="P27" s="37"/>
      <c r="Q27" s="37"/>
      <c r="R27" s="37"/>
      <c r="S27" s="37"/>
      <c r="T27" s="37"/>
      <c r="U27" s="37"/>
      <c r="V27" s="37"/>
      <c r="W27" s="37"/>
      <c r="X27" s="37"/>
      <c r="Y27" s="37"/>
      <c r="Z27" s="37"/>
      <c r="AA27" s="37"/>
      <c r="AB27" s="37"/>
      <c r="AC27" s="37"/>
      <c r="AD27" s="37"/>
      <c r="AE27" s="37"/>
      <c r="AF27" s="37"/>
    </row>
    <row r="28" spans="1:32" s="2" customFormat="1" ht="11.25" customHeight="1" thickBot="1" x14ac:dyDescent="0.3">
      <c r="D28" s="41"/>
      <c r="E28" s="41"/>
      <c r="F28" s="41"/>
      <c r="G28" s="41"/>
      <c r="H28" s="41"/>
      <c r="I28" s="41"/>
      <c r="O28" s="37"/>
      <c r="P28" s="37"/>
      <c r="Q28" s="37"/>
      <c r="R28" s="37"/>
      <c r="S28" s="37"/>
      <c r="T28" s="37"/>
      <c r="U28" s="37"/>
      <c r="V28" s="37"/>
      <c r="W28" s="37"/>
      <c r="X28" s="37"/>
      <c r="Y28" s="37"/>
      <c r="Z28" s="37"/>
      <c r="AA28" s="37"/>
      <c r="AB28" s="37"/>
      <c r="AC28" s="37"/>
      <c r="AD28" s="37"/>
      <c r="AE28" s="37"/>
      <c r="AF28" s="37"/>
    </row>
    <row r="29" spans="1:32" x14ac:dyDescent="0.25">
      <c r="A29" s="96" t="s">
        <v>74</v>
      </c>
      <c r="B29" s="97"/>
      <c r="C29" s="41" t="e">
        <f>B29/B27</f>
        <v>#DIV/0!</v>
      </c>
      <c r="D29" s="41"/>
      <c r="E29" s="41"/>
      <c r="F29" s="41"/>
      <c r="G29" s="41"/>
      <c r="H29" s="41"/>
      <c r="I29" s="41"/>
      <c r="L29" s="41"/>
      <c r="M29" s="41"/>
      <c r="N29" s="41"/>
      <c r="O29" s="41"/>
      <c r="P29" s="41"/>
      <c r="Q29" s="41"/>
      <c r="R29" s="41"/>
      <c r="S29" s="41"/>
      <c r="T29" s="41"/>
      <c r="U29" s="41"/>
      <c r="V29" s="41"/>
    </row>
    <row r="30" spans="1:32" ht="15.75" thickBot="1" x14ac:dyDescent="0.3">
      <c r="A30" s="41"/>
      <c r="B30" s="41"/>
      <c r="C30" s="41"/>
      <c r="D30" s="41"/>
      <c r="E30" s="41"/>
      <c r="F30" s="41"/>
      <c r="G30" s="41"/>
      <c r="H30" s="41"/>
      <c r="I30" s="41"/>
      <c r="L30" s="41"/>
      <c r="M30" s="41"/>
      <c r="N30" s="41"/>
      <c r="O30" s="41"/>
      <c r="P30" s="41"/>
      <c r="Q30" s="41"/>
      <c r="R30" s="41"/>
      <c r="S30" s="41"/>
      <c r="T30" s="41"/>
      <c r="U30" s="41"/>
      <c r="V30" s="41"/>
    </row>
    <row r="31" spans="1:32" x14ac:dyDescent="0.25">
      <c r="A31" s="96" t="s">
        <v>76</v>
      </c>
      <c r="B31" s="112">
        <f>COFINANCIERING!E33</f>
        <v>0</v>
      </c>
      <c r="C31" s="41" t="e">
        <f>B31/B27</f>
        <v>#DIV/0!</v>
      </c>
      <c r="D31" s="41"/>
      <c r="E31" s="41"/>
      <c r="F31" s="41"/>
      <c r="G31" s="41"/>
      <c r="H31" s="41"/>
      <c r="I31" s="41"/>
      <c r="L31" s="41"/>
      <c r="M31" s="41"/>
      <c r="N31" s="41"/>
      <c r="O31" s="41"/>
      <c r="P31" s="41"/>
      <c r="Q31" s="41"/>
      <c r="R31" s="41"/>
      <c r="S31" s="41"/>
      <c r="T31" s="41"/>
      <c r="U31" s="41"/>
      <c r="V31" s="41"/>
    </row>
    <row r="32" spans="1:32" x14ac:dyDescent="0.25">
      <c r="A32" s="41"/>
      <c r="B32" s="41"/>
      <c r="C32" s="41"/>
      <c r="D32" s="41"/>
      <c r="E32" s="41"/>
      <c r="F32" s="41"/>
      <c r="G32" s="41"/>
      <c r="H32" s="41"/>
      <c r="I32" s="41"/>
      <c r="L32" s="41"/>
      <c r="M32" s="41"/>
      <c r="N32" s="41"/>
      <c r="O32" s="41"/>
      <c r="P32" s="41"/>
      <c r="Q32" s="41"/>
      <c r="R32" s="41"/>
      <c r="S32" s="41"/>
      <c r="T32" s="41"/>
      <c r="U32" s="41"/>
      <c r="V32" s="41"/>
    </row>
    <row r="33" spans="1:22" x14ac:dyDescent="0.25">
      <c r="A33" s="41"/>
      <c r="B33" s="41"/>
      <c r="C33" s="41"/>
      <c r="D33" s="41"/>
      <c r="E33" s="41"/>
      <c r="F33" s="41"/>
      <c r="G33" s="41"/>
      <c r="H33" s="41"/>
      <c r="I33" s="41"/>
      <c r="L33" s="41"/>
      <c r="M33" s="41"/>
      <c r="N33" s="41"/>
      <c r="O33" s="41"/>
      <c r="P33" s="41"/>
      <c r="Q33" s="41"/>
      <c r="R33" s="41"/>
      <c r="S33" s="41"/>
      <c r="T33" s="41"/>
      <c r="U33" s="41"/>
      <c r="V33" s="41"/>
    </row>
    <row r="34" spans="1:22" x14ac:dyDescent="0.25">
      <c r="A34" s="41"/>
      <c r="B34" s="41"/>
      <c r="C34" s="41"/>
      <c r="D34" s="41"/>
      <c r="E34" s="41"/>
      <c r="F34" s="41"/>
      <c r="G34" s="41"/>
      <c r="H34" s="41"/>
      <c r="I34" s="41"/>
      <c r="J34" s="41"/>
      <c r="K34" s="41"/>
      <c r="L34" s="41"/>
      <c r="M34" s="41"/>
      <c r="N34" s="41"/>
      <c r="O34" s="41"/>
      <c r="P34" s="41"/>
      <c r="Q34" s="41"/>
      <c r="R34" s="41"/>
      <c r="S34" s="41"/>
      <c r="T34" s="41"/>
      <c r="U34" s="41"/>
      <c r="V34" s="41"/>
    </row>
    <row r="35" spans="1:22" x14ac:dyDescent="0.25">
      <c r="A35" s="41"/>
      <c r="B35" s="41"/>
      <c r="C35" s="41"/>
      <c r="D35" s="41"/>
      <c r="E35" s="41"/>
      <c r="F35" s="41"/>
      <c r="G35" s="41"/>
      <c r="H35" s="41"/>
      <c r="I35" s="41"/>
      <c r="J35" s="41"/>
      <c r="K35" s="41"/>
      <c r="L35" s="41"/>
      <c r="M35" s="41"/>
      <c r="N35" s="41"/>
      <c r="O35" s="41"/>
      <c r="P35" s="41"/>
      <c r="Q35" s="41"/>
      <c r="R35" s="41"/>
      <c r="S35" s="41"/>
      <c r="T35" s="41"/>
      <c r="U35" s="41"/>
      <c r="V35" s="41"/>
    </row>
    <row r="36" spans="1:22" x14ac:dyDescent="0.25">
      <c r="A36" s="41"/>
      <c r="B36" s="41"/>
      <c r="C36" s="41"/>
      <c r="D36" s="41"/>
      <c r="E36" s="41"/>
      <c r="F36" s="41"/>
      <c r="G36" s="41"/>
      <c r="H36" s="41"/>
      <c r="I36" s="41"/>
      <c r="J36" s="41"/>
      <c r="K36" s="41"/>
      <c r="L36" s="41"/>
      <c r="M36" s="41"/>
      <c r="N36" s="41"/>
      <c r="O36" s="41"/>
      <c r="P36" s="41"/>
      <c r="Q36" s="41"/>
      <c r="R36" s="41"/>
      <c r="S36" s="41"/>
      <c r="T36" s="41"/>
      <c r="U36" s="41"/>
      <c r="V36" s="41"/>
    </row>
    <row r="37" spans="1:22" x14ac:dyDescent="0.25">
      <c r="A37" s="41"/>
      <c r="B37" s="41"/>
      <c r="C37" s="41"/>
      <c r="D37" s="41"/>
      <c r="E37" s="41"/>
      <c r="F37" s="41"/>
      <c r="G37" s="41"/>
      <c r="H37" s="41"/>
      <c r="I37" s="41"/>
      <c r="J37" s="41"/>
      <c r="K37" s="41"/>
      <c r="L37" s="41"/>
      <c r="M37" s="41"/>
      <c r="N37" s="41"/>
      <c r="O37" s="41"/>
      <c r="P37" s="41"/>
      <c r="Q37" s="41"/>
      <c r="R37" s="41"/>
      <c r="S37" s="41"/>
      <c r="T37" s="41"/>
      <c r="U37" s="41"/>
      <c r="V37" s="41"/>
    </row>
    <row r="38" spans="1:22" x14ac:dyDescent="0.25">
      <c r="A38" s="41"/>
      <c r="B38" s="41"/>
      <c r="C38" s="41"/>
      <c r="D38" s="41"/>
      <c r="E38" s="41"/>
      <c r="F38" s="41"/>
      <c r="G38" s="41"/>
      <c r="H38" s="41"/>
      <c r="I38" s="41"/>
      <c r="J38" s="41"/>
      <c r="K38" s="41"/>
      <c r="L38" s="41"/>
      <c r="M38" s="41"/>
      <c r="N38" s="41"/>
      <c r="O38" s="41"/>
      <c r="P38" s="41"/>
      <c r="Q38" s="41"/>
      <c r="R38" s="41"/>
      <c r="S38" s="41"/>
      <c r="T38" s="41"/>
      <c r="U38" s="41"/>
      <c r="V38" s="41"/>
    </row>
    <row r="39" spans="1:22" x14ac:dyDescent="0.25">
      <c r="A39" s="41"/>
      <c r="B39" s="41"/>
      <c r="C39" s="41"/>
      <c r="D39" s="41"/>
      <c r="E39" s="41"/>
      <c r="F39" s="41"/>
      <c r="G39" s="41"/>
      <c r="H39" s="41"/>
      <c r="I39" s="41"/>
      <c r="J39" s="41"/>
      <c r="K39" s="41"/>
      <c r="L39" s="41"/>
      <c r="M39" s="41"/>
      <c r="N39" s="41"/>
      <c r="O39" s="41"/>
      <c r="P39" s="41"/>
      <c r="Q39" s="41"/>
      <c r="R39" s="41"/>
      <c r="S39" s="41"/>
      <c r="T39" s="41"/>
      <c r="U39" s="41"/>
      <c r="V39" s="41"/>
    </row>
    <row r="40" spans="1:22" x14ac:dyDescent="0.25">
      <c r="A40" s="41"/>
      <c r="B40" s="41"/>
      <c r="C40" s="41"/>
      <c r="D40" s="41"/>
      <c r="E40" s="41"/>
      <c r="F40" s="41"/>
      <c r="G40" s="41"/>
      <c r="H40" s="41"/>
      <c r="I40" s="41"/>
      <c r="J40" s="41"/>
      <c r="K40" s="41"/>
      <c r="L40" s="41"/>
      <c r="M40" s="41"/>
      <c r="N40" s="41"/>
      <c r="O40" s="41"/>
      <c r="P40" s="41"/>
      <c r="Q40" s="41"/>
      <c r="R40" s="41"/>
      <c r="S40" s="41"/>
      <c r="T40" s="41"/>
      <c r="U40" s="41"/>
      <c r="V40" s="41"/>
    </row>
    <row r="41" spans="1:22" x14ac:dyDescent="0.25">
      <c r="A41" s="41"/>
      <c r="B41" s="41"/>
      <c r="C41" s="41"/>
      <c r="D41" s="41"/>
      <c r="E41" s="41"/>
      <c r="F41" s="41"/>
      <c r="G41" s="41"/>
      <c r="H41" s="41"/>
      <c r="I41" s="41"/>
      <c r="J41" s="41"/>
      <c r="K41" s="41"/>
      <c r="L41" s="41"/>
      <c r="M41" s="41"/>
      <c r="N41" s="41"/>
      <c r="O41" s="41"/>
      <c r="P41" s="41"/>
      <c r="Q41" s="41"/>
      <c r="R41" s="41"/>
      <c r="S41" s="41"/>
      <c r="T41" s="41"/>
      <c r="U41" s="41"/>
      <c r="V41" s="41"/>
    </row>
    <row r="42" spans="1:22" x14ac:dyDescent="0.25">
      <c r="A42" s="41"/>
      <c r="B42" s="41"/>
      <c r="C42" s="41"/>
      <c r="D42" s="41"/>
      <c r="E42" s="41"/>
      <c r="F42" s="41"/>
      <c r="G42" s="41"/>
      <c r="H42" s="41"/>
      <c r="I42" s="41"/>
      <c r="J42" s="41"/>
      <c r="K42" s="41"/>
      <c r="L42" s="41"/>
      <c r="M42" s="41"/>
      <c r="N42" s="41"/>
      <c r="O42" s="41"/>
      <c r="P42" s="41"/>
      <c r="Q42" s="41"/>
      <c r="R42" s="41"/>
      <c r="S42" s="41"/>
      <c r="T42" s="41"/>
      <c r="U42" s="41"/>
      <c r="V42" s="41"/>
    </row>
    <row r="43" spans="1:22" x14ac:dyDescent="0.25">
      <c r="A43" s="41"/>
      <c r="B43" s="41"/>
      <c r="C43" s="41"/>
      <c r="D43" s="41"/>
      <c r="E43" s="41"/>
      <c r="F43" s="41"/>
      <c r="G43" s="41"/>
      <c r="H43" s="41"/>
      <c r="I43" s="41"/>
      <c r="J43" s="41"/>
      <c r="K43" s="41"/>
      <c r="L43" s="41"/>
      <c r="M43" s="41"/>
      <c r="N43" s="41"/>
      <c r="O43" s="41"/>
      <c r="P43" s="41"/>
      <c r="Q43" s="41"/>
      <c r="R43" s="41"/>
      <c r="S43" s="41"/>
      <c r="T43" s="41"/>
      <c r="U43" s="41"/>
      <c r="V43" s="41"/>
    </row>
    <row r="44" spans="1:22" x14ac:dyDescent="0.25">
      <c r="A44" s="41"/>
      <c r="B44" s="41"/>
      <c r="C44" s="41"/>
      <c r="D44" s="41"/>
      <c r="E44" s="41"/>
      <c r="F44" s="41"/>
      <c r="G44" s="41"/>
      <c r="H44" s="41"/>
      <c r="I44" s="41"/>
      <c r="J44" s="41"/>
      <c r="K44" s="41"/>
      <c r="L44" s="41"/>
      <c r="M44" s="41"/>
      <c r="N44" s="41"/>
      <c r="O44" s="41"/>
      <c r="P44" s="41"/>
      <c r="Q44" s="41"/>
      <c r="R44" s="41"/>
      <c r="S44" s="41"/>
      <c r="T44" s="41"/>
      <c r="U44" s="41"/>
      <c r="V44" s="41"/>
    </row>
    <row r="45" spans="1:22" x14ac:dyDescent="0.25">
      <c r="A45" s="41"/>
      <c r="B45" s="41"/>
      <c r="C45" s="41"/>
      <c r="D45" s="41"/>
      <c r="E45" s="41"/>
      <c r="F45" s="41"/>
      <c r="G45" s="41"/>
      <c r="H45" s="41"/>
      <c r="I45" s="41"/>
      <c r="J45" s="41"/>
      <c r="K45" s="41"/>
      <c r="L45" s="41"/>
      <c r="M45" s="41"/>
      <c r="N45" s="41"/>
      <c r="O45" s="41"/>
      <c r="P45" s="41"/>
      <c r="Q45" s="41"/>
      <c r="R45" s="41"/>
      <c r="S45" s="41"/>
      <c r="T45" s="41"/>
      <c r="U45" s="41"/>
      <c r="V45" s="41"/>
    </row>
    <row r="46" spans="1:22" x14ac:dyDescent="0.25">
      <c r="A46" s="41"/>
      <c r="B46" s="41"/>
      <c r="C46" s="41"/>
      <c r="D46" s="41"/>
      <c r="E46" s="41"/>
      <c r="F46" s="41"/>
      <c r="G46" s="41"/>
      <c r="H46" s="41"/>
      <c r="I46" s="41"/>
      <c r="J46" s="41"/>
      <c r="K46" s="41"/>
      <c r="L46" s="41"/>
      <c r="M46" s="41"/>
      <c r="N46" s="41"/>
      <c r="O46" s="41"/>
      <c r="P46" s="41"/>
      <c r="Q46" s="41"/>
      <c r="R46" s="41"/>
      <c r="S46" s="41"/>
      <c r="T46" s="41"/>
      <c r="U46" s="41"/>
      <c r="V46" s="41"/>
    </row>
    <row r="47" spans="1:22" x14ac:dyDescent="0.25">
      <c r="A47" s="41"/>
      <c r="B47" s="41"/>
      <c r="C47" s="41"/>
      <c r="D47" s="41"/>
      <c r="E47" s="41"/>
      <c r="F47" s="41"/>
      <c r="G47" s="41"/>
      <c r="H47" s="41"/>
      <c r="I47" s="41"/>
      <c r="J47" s="41"/>
      <c r="K47" s="41"/>
      <c r="L47" s="41"/>
      <c r="M47" s="41"/>
      <c r="N47" s="41"/>
      <c r="O47" s="41"/>
      <c r="P47" s="41"/>
      <c r="Q47" s="41"/>
      <c r="R47" s="41"/>
      <c r="S47" s="41"/>
      <c r="T47" s="41"/>
      <c r="U47" s="41"/>
      <c r="V47" s="41"/>
    </row>
    <row r="48" spans="1:22" x14ac:dyDescent="0.25">
      <c r="A48" s="41"/>
      <c r="B48" s="41"/>
      <c r="C48" s="41"/>
      <c r="D48" s="41"/>
      <c r="E48" s="41"/>
      <c r="F48" s="41"/>
      <c r="G48" s="41"/>
      <c r="H48" s="41"/>
      <c r="I48" s="41"/>
      <c r="J48" s="41"/>
      <c r="K48" s="41"/>
      <c r="L48" s="41"/>
      <c r="M48" s="41"/>
      <c r="N48" s="41"/>
      <c r="O48" s="41"/>
      <c r="P48" s="41"/>
      <c r="Q48" s="41"/>
      <c r="R48" s="41"/>
      <c r="S48" s="41"/>
      <c r="T48" s="41"/>
      <c r="U48" s="41"/>
      <c r="V48" s="41"/>
    </row>
  </sheetData>
  <protectedRanges>
    <protectedRange sqref="C5:I7" name="projectgegevens"/>
    <protectedRange sqref="A12:A22" name="naam"/>
    <protectedRange sqref="D27" name="toelichting"/>
    <protectedRange algorithmName="SHA-512" hashValue="IUb6XDpDHHzcZ63d7pveZ05M41icgNJVyREVKkUY/nW+Z15IXtwSNCp1jX8ipDj/bMeqzNqNctyk9KPRJMDhLQ==" saltValue="XNsBvoIMqpT59hHdRs4osg==" spinCount="100000" sqref="C4:K4" name="Projectgegevens_2"/>
  </protectedRanges>
  <mergeCells count="20">
    <mergeCell ref="E10:E11"/>
    <mergeCell ref="D10:D11"/>
    <mergeCell ref="A10:A11"/>
    <mergeCell ref="F24:H24"/>
    <mergeCell ref="A25:I25"/>
    <mergeCell ref="B10:B11"/>
    <mergeCell ref="H10:H11"/>
    <mergeCell ref="A1:I1"/>
    <mergeCell ref="A3:I3"/>
    <mergeCell ref="C5:I5"/>
    <mergeCell ref="A5:B5"/>
    <mergeCell ref="C4:K4"/>
    <mergeCell ref="A6:B6"/>
    <mergeCell ref="C6:I6"/>
    <mergeCell ref="A7:B7"/>
    <mergeCell ref="C7:I7"/>
    <mergeCell ref="C10:C11"/>
    <mergeCell ref="A9:I9"/>
    <mergeCell ref="G10:G11"/>
    <mergeCell ref="F10:F11"/>
  </mergeCells>
  <phoneticPr fontId="23" type="noConversion"/>
  <pageMargins left="0.70866141732283472" right="0.70866141732283472" top="0.74803149606299213" bottom="0.74803149606299213" header="0.31496062992125984" footer="0.31496062992125984"/>
  <pageSetup paperSize="9" scale="48" fitToHeight="0" orientation="landscape" r:id="rId1"/>
  <ignoredErrors>
    <ignoredError sqref="H12"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10099-8086-4567-B516-853A147F90AF}">
  <dimension ref="A1:E33"/>
  <sheetViews>
    <sheetView workbookViewId="0">
      <selection activeCell="L31" sqref="L31"/>
    </sheetView>
  </sheetViews>
  <sheetFormatPr defaultRowHeight="15" x14ac:dyDescent="0.25"/>
  <cols>
    <col min="1" max="1" width="24.7109375" customWidth="1"/>
    <col min="3" max="3" width="9.85546875" bestFit="1" customWidth="1"/>
  </cols>
  <sheetData>
    <row r="1" spans="1:5" ht="31.15" customHeight="1" x14ac:dyDescent="0.25">
      <c r="A1" s="107" t="s">
        <v>77</v>
      </c>
      <c r="B1" s="107">
        <v>2025</v>
      </c>
      <c r="C1" s="107">
        <v>2026</v>
      </c>
      <c r="D1" s="107">
        <v>2027</v>
      </c>
      <c r="E1" s="107" t="s">
        <v>78</v>
      </c>
    </row>
    <row r="2" spans="1:5" x14ac:dyDescent="0.25">
      <c r="A2" s="108"/>
      <c r="B2" s="108"/>
      <c r="C2" s="108"/>
      <c r="D2" s="108"/>
      <c r="E2" s="108">
        <f>SUM(B2:D2)</f>
        <v>0</v>
      </c>
    </row>
    <row r="3" spans="1:5" x14ac:dyDescent="0.25">
      <c r="A3" s="108"/>
      <c r="B3" s="108"/>
      <c r="C3" s="108"/>
      <c r="D3" s="108"/>
      <c r="E3" s="108">
        <f t="shared" ref="E3:E31" si="0">SUM(B3:D3)</f>
        <v>0</v>
      </c>
    </row>
    <row r="4" spans="1:5" x14ac:dyDescent="0.25">
      <c r="A4" s="108"/>
      <c r="B4" s="108"/>
      <c r="C4" s="108"/>
      <c r="D4" s="108"/>
      <c r="E4" s="108">
        <f t="shared" si="0"/>
        <v>0</v>
      </c>
    </row>
    <row r="5" spans="1:5" x14ac:dyDescent="0.25">
      <c r="A5" s="108"/>
      <c r="B5" s="108"/>
      <c r="C5" s="108"/>
      <c r="D5" s="108"/>
      <c r="E5" s="108">
        <f t="shared" si="0"/>
        <v>0</v>
      </c>
    </row>
    <row r="6" spans="1:5" x14ac:dyDescent="0.25">
      <c r="A6" s="108"/>
      <c r="B6" s="108"/>
      <c r="C6" s="108"/>
      <c r="D6" s="108"/>
      <c r="E6" s="108">
        <f t="shared" si="0"/>
        <v>0</v>
      </c>
    </row>
    <row r="7" spans="1:5" x14ac:dyDescent="0.25">
      <c r="A7" s="108"/>
      <c r="B7" s="108"/>
      <c r="C7" s="108"/>
      <c r="D7" s="108"/>
      <c r="E7" s="108">
        <f t="shared" si="0"/>
        <v>0</v>
      </c>
    </row>
    <row r="8" spans="1:5" x14ac:dyDescent="0.25">
      <c r="A8" s="108"/>
      <c r="B8" s="108"/>
      <c r="C8" s="108"/>
      <c r="D8" s="108"/>
      <c r="E8" s="108">
        <f t="shared" si="0"/>
        <v>0</v>
      </c>
    </row>
    <row r="9" spans="1:5" x14ac:dyDescent="0.25">
      <c r="A9" s="108"/>
      <c r="B9" s="108"/>
      <c r="C9" s="108"/>
      <c r="D9" s="108"/>
      <c r="E9" s="108">
        <f t="shared" si="0"/>
        <v>0</v>
      </c>
    </row>
    <row r="10" spans="1:5" x14ac:dyDescent="0.25">
      <c r="A10" s="108"/>
      <c r="B10" s="108"/>
      <c r="C10" s="108"/>
      <c r="D10" s="108"/>
      <c r="E10" s="108">
        <f t="shared" si="0"/>
        <v>0</v>
      </c>
    </row>
    <row r="11" spans="1:5" x14ac:dyDescent="0.25">
      <c r="A11" s="108"/>
      <c r="B11" s="108"/>
      <c r="C11" s="108"/>
      <c r="D11" s="108"/>
      <c r="E11" s="108">
        <f t="shared" si="0"/>
        <v>0</v>
      </c>
    </row>
    <row r="12" spans="1:5" x14ac:dyDescent="0.25">
      <c r="A12" s="108"/>
      <c r="B12" s="108"/>
      <c r="C12" s="108"/>
      <c r="D12" s="108"/>
      <c r="E12" s="108">
        <f t="shared" si="0"/>
        <v>0</v>
      </c>
    </row>
    <row r="13" spans="1:5" x14ac:dyDescent="0.25">
      <c r="A13" s="108"/>
      <c r="B13" s="108"/>
      <c r="C13" s="108"/>
      <c r="D13" s="108"/>
      <c r="E13" s="108">
        <f t="shared" si="0"/>
        <v>0</v>
      </c>
    </row>
    <row r="14" spans="1:5" x14ac:dyDescent="0.25">
      <c r="A14" s="108"/>
      <c r="B14" s="108"/>
      <c r="C14" s="108"/>
      <c r="D14" s="108"/>
      <c r="E14" s="108">
        <f t="shared" si="0"/>
        <v>0</v>
      </c>
    </row>
    <row r="15" spans="1:5" x14ac:dyDescent="0.25">
      <c r="A15" s="108"/>
      <c r="B15" s="108"/>
      <c r="C15" s="108"/>
      <c r="D15" s="108"/>
      <c r="E15" s="108">
        <f t="shared" si="0"/>
        <v>0</v>
      </c>
    </row>
    <row r="16" spans="1:5" x14ac:dyDescent="0.25">
      <c r="A16" s="108"/>
      <c r="B16" s="108"/>
      <c r="C16" s="108"/>
      <c r="D16" s="108"/>
      <c r="E16" s="108">
        <f t="shared" si="0"/>
        <v>0</v>
      </c>
    </row>
    <row r="17" spans="1:5" x14ac:dyDescent="0.25">
      <c r="A17" s="108"/>
      <c r="B17" s="108"/>
      <c r="C17" s="108"/>
      <c r="D17" s="108"/>
      <c r="E17" s="108">
        <f t="shared" si="0"/>
        <v>0</v>
      </c>
    </row>
    <row r="18" spans="1:5" x14ac:dyDescent="0.25">
      <c r="A18" s="108"/>
      <c r="B18" s="108"/>
      <c r="C18" s="108"/>
      <c r="D18" s="108"/>
      <c r="E18" s="108">
        <f t="shared" si="0"/>
        <v>0</v>
      </c>
    </row>
    <row r="19" spans="1:5" x14ac:dyDescent="0.25">
      <c r="A19" s="108"/>
      <c r="B19" s="108"/>
      <c r="C19" s="108"/>
      <c r="D19" s="108"/>
      <c r="E19" s="108">
        <f t="shared" si="0"/>
        <v>0</v>
      </c>
    </row>
    <row r="20" spans="1:5" x14ac:dyDescent="0.25">
      <c r="A20" s="108"/>
      <c r="B20" s="108"/>
      <c r="C20" s="108"/>
      <c r="D20" s="108"/>
      <c r="E20" s="108">
        <f t="shared" si="0"/>
        <v>0</v>
      </c>
    </row>
    <row r="21" spans="1:5" x14ac:dyDescent="0.25">
      <c r="A21" s="108"/>
      <c r="B21" s="108"/>
      <c r="C21" s="108"/>
      <c r="D21" s="108"/>
      <c r="E21" s="108">
        <f t="shared" si="0"/>
        <v>0</v>
      </c>
    </row>
    <row r="22" spans="1:5" x14ac:dyDescent="0.25">
      <c r="A22" s="108"/>
      <c r="B22" s="108"/>
      <c r="C22" s="108"/>
      <c r="D22" s="108"/>
      <c r="E22" s="108">
        <f t="shared" si="0"/>
        <v>0</v>
      </c>
    </row>
    <row r="23" spans="1:5" x14ac:dyDescent="0.25">
      <c r="A23" s="108"/>
      <c r="B23" s="108"/>
      <c r="C23" s="108"/>
      <c r="D23" s="108"/>
      <c r="E23" s="108">
        <f t="shared" si="0"/>
        <v>0</v>
      </c>
    </row>
    <row r="24" spans="1:5" x14ac:dyDescent="0.25">
      <c r="A24" s="108"/>
      <c r="B24" s="108"/>
      <c r="C24" s="108"/>
      <c r="D24" s="108"/>
      <c r="E24" s="108">
        <f t="shared" si="0"/>
        <v>0</v>
      </c>
    </row>
    <row r="25" spans="1:5" x14ac:dyDescent="0.25">
      <c r="A25" s="108"/>
      <c r="B25" s="108"/>
      <c r="C25" s="108"/>
      <c r="D25" s="108"/>
      <c r="E25" s="108">
        <f t="shared" si="0"/>
        <v>0</v>
      </c>
    </row>
    <row r="26" spans="1:5" x14ac:dyDescent="0.25">
      <c r="A26" s="108"/>
      <c r="B26" s="108"/>
      <c r="C26" s="108"/>
      <c r="D26" s="108"/>
      <c r="E26" s="108">
        <f t="shared" si="0"/>
        <v>0</v>
      </c>
    </row>
    <row r="27" spans="1:5" x14ac:dyDescent="0.25">
      <c r="A27" s="108"/>
      <c r="B27" s="108"/>
      <c r="C27" s="108"/>
      <c r="D27" s="108"/>
      <c r="E27" s="108">
        <f t="shared" si="0"/>
        <v>0</v>
      </c>
    </row>
    <row r="28" spans="1:5" x14ac:dyDescent="0.25">
      <c r="A28" s="108"/>
      <c r="B28" s="108"/>
      <c r="C28" s="108"/>
      <c r="D28" s="108"/>
      <c r="E28" s="108">
        <f t="shared" si="0"/>
        <v>0</v>
      </c>
    </row>
    <row r="29" spans="1:5" x14ac:dyDescent="0.25">
      <c r="A29" s="108"/>
      <c r="B29" s="108"/>
      <c r="C29" s="108"/>
      <c r="D29" s="108"/>
      <c r="E29" s="108">
        <f t="shared" si="0"/>
        <v>0</v>
      </c>
    </row>
    <row r="30" spans="1:5" x14ac:dyDescent="0.25">
      <c r="A30" s="108"/>
      <c r="B30" s="108"/>
      <c r="C30" s="108"/>
      <c r="D30" s="108"/>
      <c r="E30" s="108">
        <f t="shared" si="0"/>
        <v>0</v>
      </c>
    </row>
    <row r="31" spans="1:5" x14ac:dyDescent="0.25">
      <c r="A31" s="108"/>
      <c r="B31" s="108"/>
      <c r="C31" s="108"/>
      <c r="D31" s="108"/>
      <c r="E31" s="108">
        <f t="shared" si="0"/>
        <v>0</v>
      </c>
    </row>
    <row r="32" spans="1:5" ht="15.75" thickBot="1" x14ac:dyDescent="0.3"/>
    <row r="33" spans="1:5" ht="15.75" thickBot="1" x14ac:dyDescent="0.3">
      <c r="A33" s="109" t="s">
        <v>79</v>
      </c>
      <c r="B33" s="110">
        <f>SUM(B2:B31)</f>
        <v>0</v>
      </c>
      <c r="C33" s="110">
        <f t="shared" ref="C33:E33" si="1">SUM(C2:C31)</f>
        <v>0</v>
      </c>
      <c r="D33" s="110">
        <f t="shared" si="1"/>
        <v>0</v>
      </c>
      <c r="E33" s="111">
        <f t="shared" si="1"/>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8225-DCAE-4287-93EC-B52DF50CD730}">
  <sheetPr codeName="Blad2">
    <tabColor rgb="FFFF0000"/>
    <pageSetUpPr fitToPage="1"/>
  </sheetPr>
  <dimension ref="A1:AC760"/>
  <sheetViews>
    <sheetView topLeftCell="A9" zoomScale="90" zoomScaleNormal="90" workbookViewId="0">
      <selection activeCell="D34" sqref="D34"/>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5.28515625" style="2" customWidth="1"/>
    <col min="7" max="7" width="13.42578125" style="2" customWidth="1"/>
    <col min="8" max="8" width="15.28515625" style="3" customWidth="1"/>
    <col min="9" max="9" width="9.42578125" style="2" customWidth="1"/>
    <col min="10" max="10" width="9.28515625" style="2" customWidth="1"/>
    <col min="11" max="11" width="18.28515625" style="2" customWidth="1"/>
    <col min="12" max="13" width="9.28515625" style="2"/>
    <col min="14" max="14" width="15.28515625" style="2" customWidth="1"/>
    <col min="15"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9" s="4" customFormat="1" ht="19.5" customHeight="1" thickBot="1" x14ac:dyDescent="0.25">
      <c r="A1" s="206" t="str">
        <f>"Vertrouwelijk - Begrotingsaanvraag Promotor : "</f>
        <v xml:space="preserve">Vertrouwelijk - Begrotingsaanvraag Promotor : </v>
      </c>
      <c r="B1" s="207"/>
      <c r="C1" s="208"/>
      <c r="D1" s="208"/>
      <c r="E1" s="208"/>
      <c r="F1" s="208"/>
      <c r="G1" s="208"/>
      <c r="H1" s="208"/>
      <c r="I1" s="208"/>
      <c r="J1" s="208"/>
      <c r="K1" s="208"/>
      <c r="L1" s="36"/>
      <c r="M1" s="36"/>
      <c r="N1" s="36"/>
      <c r="O1" s="36"/>
      <c r="P1" s="36"/>
      <c r="Q1" s="36"/>
      <c r="R1" s="36"/>
      <c r="S1" s="36"/>
      <c r="T1" s="36"/>
      <c r="U1" s="36"/>
      <c r="V1" s="36"/>
      <c r="W1" s="36"/>
      <c r="X1" s="36"/>
      <c r="Y1" s="36"/>
      <c r="Z1" s="36"/>
      <c r="AA1" s="36"/>
    </row>
    <row r="2" spans="1:29" ht="15" customHeight="1" x14ac:dyDescent="0.2">
      <c r="A2" s="78" t="s">
        <v>0</v>
      </c>
      <c r="B2" s="77"/>
      <c r="C2" s="77"/>
      <c r="D2" s="77"/>
      <c r="E2" s="77"/>
      <c r="F2" s="77"/>
      <c r="G2" s="77"/>
      <c r="H2" s="77"/>
      <c r="I2" s="77"/>
      <c r="J2" s="77"/>
      <c r="K2" s="77"/>
      <c r="L2" s="37"/>
      <c r="M2" s="37"/>
      <c r="N2" s="37"/>
      <c r="O2" s="37"/>
      <c r="P2" s="37"/>
      <c r="Q2" s="37"/>
      <c r="R2" s="37"/>
      <c r="S2" s="37"/>
      <c r="T2" s="37"/>
      <c r="U2" s="37"/>
      <c r="V2" s="37"/>
      <c r="W2" s="37"/>
      <c r="X2" s="37"/>
      <c r="Y2" s="37"/>
      <c r="Z2" s="37"/>
      <c r="AA2" s="37"/>
    </row>
    <row r="3" spans="1:29" ht="22.9" customHeight="1" x14ac:dyDescent="0.2">
      <c r="A3" s="74" t="s">
        <v>22</v>
      </c>
      <c r="B3" s="43"/>
      <c r="C3" s="209" t="s">
        <v>51</v>
      </c>
      <c r="D3" s="210"/>
      <c r="E3" s="210"/>
      <c r="F3" s="210"/>
      <c r="G3" s="210"/>
      <c r="H3" s="210"/>
      <c r="I3" s="210"/>
      <c r="J3" s="210"/>
      <c r="K3" s="210"/>
      <c r="L3" s="37"/>
      <c r="M3" s="37"/>
      <c r="N3" s="37"/>
      <c r="O3" s="37"/>
      <c r="P3" s="37"/>
      <c r="Q3" s="37"/>
      <c r="R3" s="37"/>
      <c r="S3" s="37"/>
      <c r="T3" s="37"/>
      <c r="U3" s="37"/>
      <c r="V3" s="37"/>
      <c r="W3" s="37"/>
      <c r="X3" s="37"/>
      <c r="Y3" s="37"/>
      <c r="Z3" s="37"/>
      <c r="AA3" s="37"/>
    </row>
    <row r="4" spans="1:29" ht="15" customHeight="1" x14ac:dyDescent="0.2">
      <c r="A4" s="74" t="s">
        <v>40</v>
      </c>
      <c r="B4" s="75"/>
      <c r="C4" s="209"/>
      <c r="D4" s="210"/>
      <c r="E4" s="210"/>
      <c r="F4" s="210"/>
      <c r="G4" s="210"/>
      <c r="H4" s="210"/>
      <c r="I4" s="210"/>
      <c r="J4" s="210"/>
      <c r="K4" s="210"/>
      <c r="L4" s="37"/>
      <c r="M4" s="37"/>
      <c r="N4" s="37"/>
      <c r="O4" s="37"/>
      <c r="P4" s="37"/>
      <c r="Q4" s="37"/>
      <c r="R4" s="37"/>
      <c r="S4" s="37"/>
      <c r="T4" s="37"/>
      <c r="U4" s="37"/>
      <c r="V4" s="37"/>
      <c r="W4" s="37"/>
      <c r="X4" s="37"/>
      <c r="Y4" s="37"/>
      <c r="Z4" s="37"/>
      <c r="AA4" s="37"/>
    </row>
    <row r="5" spans="1:29" ht="15" customHeight="1" x14ac:dyDescent="0.2">
      <c r="A5" s="217" t="s">
        <v>31</v>
      </c>
      <c r="B5" s="218"/>
      <c r="C5" s="209"/>
      <c r="D5" s="210"/>
      <c r="E5" s="210"/>
      <c r="F5" s="210"/>
      <c r="G5" s="210"/>
      <c r="H5" s="210"/>
      <c r="I5" s="210"/>
      <c r="J5" s="210"/>
      <c r="K5" s="210"/>
      <c r="L5" s="37"/>
      <c r="M5" s="37"/>
      <c r="N5" s="37"/>
      <c r="O5" s="37"/>
      <c r="P5" s="37"/>
      <c r="Q5" s="37"/>
      <c r="R5" s="37"/>
      <c r="S5" s="37"/>
      <c r="T5" s="37"/>
      <c r="U5" s="37"/>
      <c r="V5" s="37"/>
      <c r="W5" s="37"/>
      <c r="X5" s="37"/>
      <c r="Y5" s="37"/>
      <c r="Z5" s="37"/>
      <c r="AA5" s="37"/>
    </row>
    <row r="6" spans="1:29" ht="31.5" customHeight="1" thickBot="1" x14ac:dyDescent="0.25">
      <c r="A6" s="213" t="s">
        <v>32</v>
      </c>
      <c r="B6" s="214"/>
      <c r="C6" s="215"/>
      <c r="D6" s="216"/>
      <c r="E6" s="216"/>
      <c r="F6" s="216"/>
      <c r="G6" s="216"/>
      <c r="H6" s="216"/>
      <c r="I6" s="216"/>
      <c r="J6" s="216"/>
      <c r="K6" s="216"/>
      <c r="L6" s="37"/>
      <c r="M6" s="37"/>
      <c r="N6" s="37"/>
      <c r="O6" s="37"/>
      <c r="P6" s="37"/>
      <c r="Q6" s="37"/>
      <c r="R6" s="37"/>
      <c r="S6" s="37"/>
      <c r="T6" s="37"/>
      <c r="U6" s="37"/>
      <c r="V6" s="37"/>
      <c r="W6" s="37"/>
      <c r="X6" s="37"/>
      <c r="Y6" s="37"/>
      <c r="Z6" s="37"/>
      <c r="AA6" s="37"/>
    </row>
    <row r="7" spans="1:29" ht="25.15" customHeight="1" thickBot="1" x14ac:dyDescent="0.3">
      <c r="A7" s="204" t="s">
        <v>60</v>
      </c>
      <c r="B7" s="143"/>
      <c r="C7" s="143"/>
      <c r="D7" s="143"/>
      <c r="E7" s="143"/>
      <c r="F7" s="143"/>
      <c r="G7" s="143"/>
      <c r="H7" s="143"/>
      <c r="I7" s="143"/>
      <c r="J7" s="143"/>
      <c r="K7" s="143"/>
      <c r="L7" s="205"/>
      <c r="M7" s="205"/>
      <c r="N7" s="205"/>
      <c r="O7" s="37"/>
      <c r="P7" s="37"/>
      <c r="Q7" s="37"/>
      <c r="R7" s="37"/>
      <c r="S7" s="37"/>
      <c r="T7" s="37"/>
      <c r="U7" s="37"/>
      <c r="V7" s="37"/>
      <c r="W7" s="37"/>
      <c r="X7" s="37"/>
      <c r="Y7" s="37"/>
      <c r="Z7" s="37"/>
      <c r="AA7" s="37"/>
    </row>
    <row r="8" spans="1:29" ht="72.75" thickBot="1" x14ac:dyDescent="0.25">
      <c r="A8" s="211" t="s">
        <v>38</v>
      </c>
      <c r="B8" s="212"/>
      <c r="C8" s="212"/>
      <c r="D8" s="79" t="s">
        <v>43</v>
      </c>
      <c r="E8" s="79" t="s">
        <v>33</v>
      </c>
      <c r="F8" s="80" t="s">
        <v>49</v>
      </c>
      <c r="G8" s="79" t="s">
        <v>34</v>
      </c>
      <c r="H8" s="80" t="s">
        <v>52</v>
      </c>
      <c r="I8" s="81" t="s">
        <v>53</v>
      </c>
      <c r="J8" s="81" t="s">
        <v>54</v>
      </c>
      <c r="K8" s="82" t="s">
        <v>35</v>
      </c>
      <c r="L8" s="82" t="s">
        <v>55</v>
      </c>
      <c r="M8" s="83" t="s">
        <v>56</v>
      </c>
      <c r="N8" s="49" t="s">
        <v>7</v>
      </c>
      <c r="O8" s="37"/>
      <c r="P8" s="37"/>
      <c r="Q8" s="37"/>
      <c r="R8" s="62"/>
      <c r="S8" s="37"/>
      <c r="T8" s="37"/>
      <c r="U8" s="37"/>
      <c r="V8" s="37"/>
      <c r="W8" s="37"/>
      <c r="X8" s="37"/>
      <c r="Y8" s="37"/>
      <c r="Z8" s="37"/>
      <c r="AA8" s="37"/>
      <c r="AB8" s="37"/>
      <c r="AC8" s="37"/>
    </row>
    <row r="9" spans="1:29" ht="15" customHeight="1" x14ac:dyDescent="0.2">
      <c r="A9" s="171"/>
      <c r="B9" s="172"/>
      <c r="C9" s="173"/>
      <c r="D9" s="56"/>
      <c r="E9" s="57" t="str">
        <f t="shared" ref="E9:E14" si="0">IF(D9="w"," ",IF(D9="z", "X",IF(D9="p","X"," ")))</f>
        <v xml:space="preserve"> </v>
      </c>
      <c r="F9" s="45" t="str">
        <f>IF(D9="w",E9*1.2%,IF(D9="p",50," "))</f>
        <v xml:space="preserve"> </v>
      </c>
      <c r="G9" s="57" t="str">
        <f t="shared" ref="G9:G14" si="1">IF(F9="w"," ",IF(F9="z", "X",IF(F9="p","X"," ")))</f>
        <v xml:space="preserve"> </v>
      </c>
      <c r="H9" s="45" t="str">
        <f>IF(F9="w",G9*1.2%,IF(F9="p",50," "))</f>
        <v xml:space="preserve"> </v>
      </c>
      <c r="I9" s="57" t="str">
        <f t="shared" ref="I9:I14" si="2">IF(D9="w"," ",IF(D9="z", "X",IF(D9="p","X"," ")))</f>
        <v xml:space="preserve"> </v>
      </c>
      <c r="J9" s="45" t="str">
        <f t="shared" ref="J9:J14" si="3">IF(D9="w",I9*1.2%,IF(D9="p",50," "))</f>
        <v xml:space="preserve"> </v>
      </c>
      <c r="K9" s="44"/>
      <c r="L9" s="44"/>
      <c r="M9" s="44"/>
      <c r="N9" s="18" t="str">
        <f>IF(D9=""," ",F9*K9+H9*L9+J9*M9)</f>
        <v xml:space="preserve"> </v>
      </c>
      <c r="O9" s="37"/>
      <c r="P9" s="37"/>
      <c r="Q9" s="37"/>
      <c r="R9" s="37"/>
      <c r="S9" s="37"/>
      <c r="T9" s="37"/>
      <c r="U9" s="37"/>
      <c r="V9" s="37"/>
      <c r="W9" s="37"/>
      <c r="X9" s="37"/>
      <c r="Y9" s="37"/>
      <c r="Z9" s="37"/>
      <c r="AA9" s="37"/>
      <c r="AB9" s="37"/>
      <c r="AC9" s="37"/>
    </row>
    <row r="10" spans="1:29" ht="15" customHeight="1" x14ac:dyDescent="0.2">
      <c r="A10" s="174"/>
      <c r="B10" s="175"/>
      <c r="C10" s="176"/>
      <c r="D10" s="56"/>
      <c r="E10" s="57" t="str">
        <f t="shared" si="0"/>
        <v xml:space="preserve"> </v>
      </c>
      <c r="F10" s="45" t="str">
        <f>IF(D10="w",E10*1.2%,IF(D10="p",50," "))</f>
        <v xml:space="preserve"> </v>
      </c>
      <c r="G10" s="57" t="str">
        <f t="shared" si="1"/>
        <v xml:space="preserve"> </v>
      </c>
      <c r="H10" s="45" t="str">
        <f>IF(F10="w",G10*1.2%,IF(F10="p",50," "))</f>
        <v xml:space="preserve"> </v>
      </c>
      <c r="I10" s="57" t="str">
        <f t="shared" si="2"/>
        <v xml:space="preserve"> </v>
      </c>
      <c r="J10" s="45" t="str">
        <f t="shared" si="3"/>
        <v xml:space="preserve"> </v>
      </c>
      <c r="K10" s="44"/>
      <c r="L10" s="44"/>
      <c r="M10" s="44"/>
      <c r="N10" s="18" t="str">
        <f>IF(D10=""," ",F10*K10+J10*M10)</f>
        <v xml:space="preserve"> </v>
      </c>
      <c r="O10" s="37"/>
      <c r="P10" s="37"/>
      <c r="Q10" s="37"/>
      <c r="R10" s="37"/>
      <c r="S10" s="37"/>
      <c r="T10" s="37"/>
      <c r="U10" s="37"/>
      <c r="V10" s="37"/>
      <c r="W10" s="37"/>
      <c r="X10" s="37"/>
      <c r="Y10" s="37"/>
      <c r="Z10" s="37"/>
      <c r="AA10" s="37"/>
      <c r="AB10" s="37"/>
      <c r="AC10" s="37"/>
    </row>
    <row r="11" spans="1:29" ht="15" customHeight="1" x14ac:dyDescent="0.2">
      <c r="A11" s="174"/>
      <c r="B11" s="175"/>
      <c r="C11" s="176"/>
      <c r="D11" s="56"/>
      <c r="E11" s="57" t="str">
        <f t="shared" si="0"/>
        <v xml:space="preserve"> </v>
      </c>
      <c r="F11" s="45" t="str">
        <f>IF(D11="w",E11*1.2%,IF(D11="p",50," "))</f>
        <v xml:space="preserve"> </v>
      </c>
      <c r="G11" s="57" t="str">
        <f t="shared" si="1"/>
        <v xml:space="preserve"> </v>
      </c>
      <c r="H11" s="45" t="str">
        <f>IF(F11="w",G11*1.2%,IF(F11="p",50," "))</f>
        <v xml:space="preserve"> </v>
      </c>
      <c r="I11" s="57" t="str">
        <f t="shared" si="2"/>
        <v xml:space="preserve"> </v>
      </c>
      <c r="J11" s="45" t="str">
        <f t="shared" si="3"/>
        <v xml:space="preserve"> </v>
      </c>
      <c r="K11" s="44"/>
      <c r="L11" s="44"/>
      <c r="M11" s="44"/>
      <c r="N11" s="18" t="str">
        <f>IF(D11=""," ",F11*K11+J11*M11)</f>
        <v xml:space="preserve"> </v>
      </c>
      <c r="O11" s="37"/>
      <c r="P11" s="37"/>
      <c r="Q11" s="37"/>
      <c r="R11" s="37"/>
      <c r="S11" s="37"/>
      <c r="T11" s="37"/>
      <c r="U11" s="37"/>
      <c r="V11" s="37"/>
      <c r="W11" s="37"/>
      <c r="X11" s="37"/>
      <c r="Y11" s="37"/>
      <c r="Z11" s="37"/>
      <c r="AA11" s="37"/>
      <c r="AB11" s="37"/>
      <c r="AC11" s="37"/>
    </row>
    <row r="12" spans="1:29" ht="15" customHeight="1" x14ac:dyDescent="0.2">
      <c r="A12" s="174"/>
      <c r="B12" s="175"/>
      <c r="C12" s="176"/>
      <c r="D12" s="56"/>
      <c r="E12" s="57" t="str">
        <f t="shared" si="0"/>
        <v xml:space="preserve"> </v>
      </c>
      <c r="F12" s="45" t="str">
        <f t="shared" ref="F12:F14" si="4">IF(D12="w",E12*1.2%,IF(D12="p",50," "))</f>
        <v xml:space="preserve"> </v>
      </c>
      <c r="G12" s="57" t="str">
        <f t="shared" si="1"/>
        <v xml:space="preserve"> </v>
      </c>
      <c r="H12" s="45" t="str">
        <f t="shared" ref="H12:H14" si="5">IF(F12="w",G12*1.2%,IF(F12="p",50," "))</f>
        <v xml:space="preserve"> </v>
      </c>
      <c r="I12" s="57" t="str">
        <f t="shared" si="2"/>
        <v xml:space="preserve"> </v>
      </c>
      <c r="J12" s="45" t="str">
        <f t="shared" si="3"/>
        <v xml:space="preserve"> </v>
      </c>
      <c r="K12" s="44"/>
      <c r="L12" s="44"/>
      <c r="M12" s="44"/>
      <c r="N12" s="18" t="str">
        <f>IF(D12=""," ",F12*K12+J12*M12)</f>
        <v xml:space="preserve"> </v>
      </c>
      <c r="O12" s="37"/>
      <c r="P12" s="37"/>
      <c r="Q12" s="37"/>
      <c r="R12" s="37"/>
      <c r="S12" s="37"/>
      <c r="T12" s="37"/>
      <c r="U12" s="37"/>
      <c r="V12" s="37"/>
      <c r="W12" s="37"/>
      <c r="X12" s="37"/>
      <c r="Y12" s="37"/>
      <c r="Z12" s="37"/>
      <c r="AA12" s="37"/>
      <c r="AB12" s="37"/>
      <c r="AC12" s="37"/>
    </row>
    <row r="13" spans="1:29" ht="15" customHeight="1" x14ac:dyDescent="0.2">
      <c r="A13" s="180"/>
      <c r="B13" s="181"/>
      <c r="C13" s="181"/>
      <c r="D13" s="56"/>
      <c r="E13" s="57" t="str">
        <f t="shared" si="0"/>
        <v xml:space="preserve"> </v>
      </c>
      <c r="F13" s="45" t="str">
        <f t="shared" si="4"/>
        <v xml:space="preserve"> </v>
      </c>
      <c r="G13" s="57" t="str">
        <f t="shared" si="1"/>
        <v xml:space="preserve"> </v>
      </c>
      <c r="H13" s="45" t="str">
        <f t="shared" si="5"/>
        <v xml:space="preserve"> </v>
      </c>
      <c r="I13" s="57" t="str">
        <f t="shared" si="2"/>
        <v xml:space="preserve"> </v>
      </c>
      <c r="J13" s="45" t="str">
        <f t="shared" si="3"/>
        <v xml:space="preserve"> </v>
      </c>
      <c r="K13" s="44"/>
      <c r="L13" s="44"/>
      <c r="M13" s="44"/>
      <c r="N13" s="18"/>
      <c r="O13" s="37"/>
      <c r="P13" s="37"/>
      <c r="Q13" s="37"/>
      <c r="R13" s="37"/>
      <c r="S13" s="37"/>
      <c r="T13" s="37"/>
      <c r="U13" s="37"/>
      <c r="V13" s="37"/>
      <c r="W13" s="37"/>
      <c r="X13" s="37"/>
      <c r="Y13" s="37"/>
      <c r="Z13" s="37"/>
      <c r="AA13" s="37"/>
      <c r="AB13" s="37"/>
      <c r="AC13" s="37"/>
    </row>
    <row r="14" spans="1:29" ht="15" customHeight="1" thickBot="1" x14ac:dyDescent="0.25">
      <c r="A14" s="177"/>
      <c r="B14" s="178"/>
      <c r="C14" s="179"/>
      <c r="D14" s="71"/>
      <c r="E14" s="72" t="str">
        <f t="shared" si="0"/>
        <v xml:space="preserve"> </v>
      </c>
      <c r="F14" s="91" t="str">
        <f t="shared" si="4"/>
        <v xml:space="preserve"> </v>
      </c>
      <c r="G14" s="72" t="str">
        <f t="shared" si="1"/>
        <v xml:space="preserve"> </v>
      </c>
      <c r="H14" s="91" t="str">
        <f t="shared" si="5"/>
        <v xml:space="preserve"> </v>
      </c>
      <c r="I14" s="72" t="str">
        <f t="shared" si="2"/>
        <v xml:space="preserve"> </v>
      </c>
      <c r="J14" s="73" t="str">
        <f t="shared" si="3"/>
        <v xml:space="preserve"> </v>
      </c>
      <c r="K14" s="94"/>
      <c r="L14" s="94"/>
      <c r="M14" s="94"/>
      <c r="N14" s="18" t="str">
        <f>IF(D14=""," ",F14*K14+J14*M14)</f>
        <v xml:space="preserve"> </v>
      </c>
      <c r="O14" s="37"/>
      <c r="P14" s="37"/>
      <c r="Q14" s="37"/>
      <c r="R14" s="37"/>
      <c r="S14" s="37"/>
      <c r="T14" s="37"/>
      <c r="U14" s="37"/>
      <c r="V14" s="37"/>
      <c r="W14" s="37"/>
      <c r="X14" s="37"/>
      <c r="Y14" s="37"/>
      <c r="Z14" s="37"/>
      <c r="AA14" s="37"/>
      <c r="AB14" s="37"/>
      <c r="AC14" s="37"/>
    </row>
    <row r="15" spans="1:29" ht="24" customHeight="1" thickBot="1" x14ac:dyDescent="0.25">
      <c r="A15" s="200" t="s">
        <v>47</v>
      </c>
      <c r="B15" s="201"/>
      <c r="C15" s="201"/>
      <c r="D15" s="201"/>
      <c r="E15" s="201"/>
      <c r="F15" s="201"/>
      <c r="G15" s="201"/>
      <c r="H15" s="201"/>
      <c r="I15" s="202"/>
      <c r="J15" s="203"/>
      <c r="K15" s="95">
        <f>SUM(K9:K14)</f>
        <v>0</v>
      </c>
      <c r="L15" s="95">
        <f>SUM(L9:L14)</f>
        <v>0</v>
      </c>
      <c r="M15" s="95">
        <f>SUM(M9:M14)</f>
        <v>0</v>
      </c>
      <c r="N15" s="92">
        <f>SUM(N9:N14)</f>
        <v>0</v>
      </c>
      <c r="O15" s="37"/>
      <c r="P15" s="37"/>
      <c r="Q15" s="37"/>
      <c r="R15" s="37"/>
      <c r="S15" s="37"/>
      <c r="T15" s="37"/>
      <c r="U15" s="37"/>
      <c r="V15" s="37"/>
      <c r="W15" s="37"/>
      <c r="X15" s="37"/>
      <c r="Y15" s="37"/>
      <c r="Z15" s="37"/>
      <c r="AA15" s="37"/>
      <c r="AB15" s="37"/>
      <c r="AC15" s="37"/>
    </row>
    <row r="16" spans="1:29" s="35" customFormat="1" ht="54" customHeight="1" thickBot="1" x14ac:dyDescent="0.3">
      <c r="A16" s="184" t="s">
        <v>26</v>
      </c>
      <c r="B16" s="184"/>
      <c r="C16" s="184"/>
      <c r="D16" s="184"/>
      <c r="E16" s="184"/>
      <c r="F16" s="184"/>
      <c r="G16" s="184"/>
      <c r="H16" s="184"/>
      <c r="I16" s="184"/>
      <c r="J16" s="184"/>
      <c r="K16" s="184"/>
      <c r="L16" s="38"/>
      <c r="M16" s="38"/>
      <c r="N16" s="38"/>
      <c r="O16" s="38"/>
      <c r="P16" s="38"/>
      <c r="Q16" s="38"/>
      <c r="R16" s="38"/>
      <c r="S16" s="38"/>
      <c r="T16" s="38"/>
      <c r="U16" s="38"/>
      <c r="V16" s="38"/>
      <c r="W16" s="38"/>
      <c r="X16" s="38"/>
      <c r="Y16" s="38"/>
      <c r="Z16" s="38"/>
      <c r="AA16" s="38"/>
    </row>
    <row r="17" spans="1:28" s="5" customFormat="1" ht="15" customHeight="1" x14ac:dyDescent="0.2">
      <c r="A17" s="185" t="s">
        <v>50</v>
      </c>
      <c r="B17" s="186"/>
      <c r="C17" s="186"/>
      <c r="D17" s="186"/>
      <c r="E17" s="186"/>
      <c r="F17" s="186"/>
      <c r="G17" s="186"/>
      <c r="H17" s="186"/>
      <c r="I17" s="186"/>
      <c r="J17" s="186"/>
      <c r="K17" s="187"/>
      <c r="L17" s="39"/>
      <c r="M17" s="39"/>
      <c r="N17" s="39"/>
      <c r="O17" s="39"/>
      <c r="P17" s="39"/>
      <c r="Q17" s="39"/>
      <c r="R17" s="39"/>
      <c r="S17" s="39"/>
      <c r="T17" s="39"/>
      <c r="U17" s="39"/>
      <c r="V17" s="39"/>
      <c r="W17" s="39"/>
      <c r="X17" s="39"/>
      <c r="Y17" s="39"/>
      <c r="Z17" s="39"/>
      <c r="AA17" s="39"/>
    </row>
    <row r="18" spans="1:28" s="5" customFormat="1" ht="15" customHeight="1" x14ac:dyDescent="0.2">
      <c r="A18" s="188"/>
      <c r="B18" s="189"/>
      <c r="C18" s="189"/>
      <c r="D18" s="189"/>
      <c r="E18" s="189"/>
      <c r="F18" s="189"/>
      <c r="G18" s="189"/>
      <c r="H18" s="189"/>
      <c r="I18" s="189"/>
      <c r="J18" s="189"/>
      <c r="K18" s="190"/>
      <c r="L18" s="39"/>
      <c r="M18" s="39"/>
      <c r="N18" s="39"/>
      <c r="O18" s="39"/>
      <c r="P18" s="39"/>
      <c r="Q18" s="39"/>
      <c r="R18" s="39"/>
      <c r="S18" s="39"/>
      <c r="T18" s="39"/>
      <c r="U18" s="39"/>
      <c r="V18" s="39"/>
      <c r="W18" s="39"/>
      <c r="X18" s="39"/>
      <c r="Y18" s="39"/>
      <c r="Z18" s="39"/>
      <c r="AA18" s="39"/>
    </row>
    <row r="19" spans="1:28" s="5" customFormat="1" ht="15" customHeight="1" x14ac:dyDescent="0.2">
      <c r="A19" s="191"/>
      <c r="B19" s="192"/>
      <c r="C19" s="192"/>
      <c r="D19" s="192"/>
      <c r="E19" s="192"/>
      <c r="F19" s="192"/>
      <c r="G19" s="192"/>
      <c r="H19" s="192"/>
      <c r="I19" s="192"/>
      <c r="J19" s="192"/>
      <c r="K19" s="193"/>
      <c r="L19" s="39"/>
      <c r="M19" s="39"/>
      <c r="N19" s="39"/>
      <c r="O19" s="39"/>
      <c r="P19" s="39"/>
      <c r="Q19" s="39"/>
      <c r="R19" s="39"/>
      <c r="S19" s="39"/>
      <c r="T19" s="39"/>
      <c r="U19" s="39"/>
      <c r="V19" s="39"/>
      <c r="W19" s="39"/>
      <c r="X19" s="39"/>
      <c r="Y19" s="39"/>
      <c r="Z19" s="39"/>
      <c r="AA19" s="39"/>
    </row>
    <row r="20" spans="1:28" s="5" customFormat="1" ht="15" customHeight="1" x14ac:dyDescent="0.2">
      <c r="A20" s="191"/>
      <c r="B20" s="192"/>
      <c r="C20" s="192"/>
      <c r="D20" s="192"/>
      <c r="E20" s="192"/>
      <c r="F20" s="192"/>
      <c r="G20" s="192"/>
      <c r="H20" s="192"/>
      <c r="I20" s="192"/>
      <c r="J20" s="192"/>
      <c r="K20" s="193"/>
      <c r="L20" s="39"/>
      <c r="M20" s="39"/>
      <c r="N20" s="39"/>
      <c r="O20" s="39"/>
      <c r="P20" s="39"/>
      <c r="Q20" s="39"/>
      <c r="R20" s="39"/>
      <c r="S20" s="39"/>
      <c r="T20" s="39"/>
      <c r="U20" s="39"/>
      <c r="V20" s="39"/>
      <c r="W20" s="39"/>
      <c r="X20" s="39"/>
      <c r="Y20" s="39"/>
      <c r="Z20" s="39"/>
      <c r="AA20" s="39"/>
    </row>
    <row r="21" spans="1:28" s="5" customFormat="1" ht="15" customHeight="1" x14ac:dyDescent="0.2">
      <c r="A21" s="191"/>
      <c r="B21" s="192"/>
      <c r="C21" s="192"/>
      <c r="D21" s="192"/>
      <c r="E21" s="192"/>
      <c r="F21" s="192"/>
      <c r="G21" s="192"/>
      <c r="H21" s="192"/>
      <c r="I21" s="192"/>
      <c r="J21" s="192"/>
      <c r="K21" s="193"/>
      <c r="L21" s="39"/>
      <c r="M21" s="39"/>
      <c r="N21" s="39"/>
      <c r="O21" s="39"/>
      <c r="P21" s="39"/>
      <c r="Q21" s="39"/>
      <c r="R21" s="39"/>
      <c r="S21" s="39"/>
      <c r="T21" s="39"/>
      <c r="U21" s="39"/>
      <c r="V21" s="39"/>
      <c r="W21" s="39"/>
      <c r="X21" s="39"/>
      <c r="Y21" s="39"/>
      <c r="Z21" s="39"/>
      <c r="AA21" s="39"/>
    </row>
    <row r="22" spans="1:28" s="5" customFormat="1" ht="15" customHeight="1" x14ac:dyDescent="0.2">
      <c r="A22" s="191"/>
      <c r="B22" s="192"/>
      <c r="C22" s="192"/>
      <c r="D22" s="192"/>
      <c r="E22" s="192"/>
      <c r="F22" s="192"/>
      <c r="G22" s="192"/>
      <c r="H22" s="192"/>
      <c r="I22" s="192"/>
      <c r="J22" s="192"/>
      <c r="K22" s="193"/>
      <c r="L22" s="39"/>
      <c r="M22" s="39"/>
      <c r="N22" s="39"/>
      <c r="O22" s="39"/>
      <c r="P22" s="39"/>
      <c r="Q22" s="39"/>
      <c r="R22" s="39"/>
      <c r="S22" s="39"/>
      <c r="T22" s="39"/>
      <c r="U22" s="39"/>
      <c r="V22" s="39"/>
      <c r="W22" s="39"/>
      <c r="X22" s="39"/>
      <c r="Y22" s="39"/>
      <c r="Z22" s="39"/>
      <c r="AA22" s="39"/>
    </row>
    <row r="23" spans="1:28" s="5" customFormat="1" ht="15" customHeight="1" x14ac:dyDescent="0.2">
      <c r="A23" s="191"/>
      <c r="B23" s="192"/>
      <c r="C23" s="192"/>
      <c r="D23" s="192"/>
      <c r="E23" s="192"/>
      <c r="F23" s="192"/>
      <c r="G23" s="192"/>
      <c r="H23" s="192"/>
      <c r="I23" s="192"/>
      <c r="J23" s="192"/>
      <c r="K23" s="193"/>
      <c r="L23" s="39"/>
      <c r="M23" s="39"/>
      <c r="N23" s="39"/>
      <c r="O23" s="39"/>
      <c r="P23" s="39"/>
      <c r="Q23" s="39"/>
      <c r="R23" s="39"/>
      <c r="S23" s="39"/>
      <c r="T23" s="39"/>
      <c r="U23" s="39"/>
      <c r="V23" s="39"/>
      <c r="W23" s="39"/>
      <c r="X23" s="39"/>
      <c r="Y23" s="39"/>
      <c r="Z23" s="39"/>
      <c r="AA23" s="39"/>
    </row>
    <row r="24" spans="1:28" s="5" customFormat="1" ht="15" customHeight="1" thickBot="1" x14ac:dyDescent="0.25">
      <c r="A24" s="194"/>
      <c r="B24" s="195"/>
      <c r="C24" s="195"/>
      <c r="D24" s="195"/>
      <c r="E24" s="195"/>
      <c r="F24" s="195"/>
      <c r="G24" s="195"/>
      <c r="H24" s="195"/>
      <c r="I24" s="195"/>
      <c r="J24" s="195"/>
      <c r="K24" s="196"/>
      <c r="L24" s="39"/>
      <c r="M24" s="39"/>
      <c r="N24" s="39"/>
      <c r="O24" s="39"/>
      <c r="P24" s="39"/>
      <c r="Q24" s="39"/>
      <c r="R24" s="39"/>
      <c r="S24" s="39"/>
      <c r="T24" s="39"/>
      <c r="U24" s="39"/>
      <c r="V24" s="39"/>
      <c r="W24" s="39"/>
      <c r="X24" s="39"/>
      <c r="Y24" s="39"/>
      <c r="Z24" s="39"/>
      <c r="AA24" s="39"/>
    </row>
    <row r="25" spans="1:28" s="5" customFormat="1" ht="15" customHeight="1" thickBot="1" x14ac:dyDescent="0.25">
      <c r="H25" s="6"/>
      <c r="L25" s="39"/>
      <c r="M25" s="39"/>
      <c r="N25" s="39"/>
      <c r="O25" s="39"/>
      <c r="P25" s="39"/>
      <c r="Q25" s="39"/>
      <c r="R25" s="39"/>
      <c r="S25" s="39"/>
      <c r="T25" s="39"/>
      <c r="U25" s="39"/>
      <c r="V25" s="39"/>
      <c r="W25" s="39"/>
      <c r="X25" s="39"/>
      <c r="Y25" s="39"/>
      <c r="Z25" s="39"/>
      <c r="AA25" s="39"/>
    </row>
    <row r="26" spans="1:28" s="5" customFormat="1" ht="15" customHeight="1" thickBot="1" x14ac:dyDescent="0.25">
      <c r="A26" s="197" t="s">
        <v>59</v>
      </c>
      <c r="B26" s="198"/>
      <c r="C26" s="198"/>
      <c r="D26" s="7"/>
      <c r="E26" s="7"/>
      <c r="F26" s="7"/>
      <c r="G26" s="7"/>
      <c r="H26" s="7"/>
      <c r="I26" s="2"/>
      <c r="J26" s="39"/>
      <c r="K26" s="39"/>
      <c r="L26" s="39"/>
      <c r="M26" s="39"/>
      <c r="N26" s="39"/>
      <c r="O26" s="39"/>
      <c r="P26" s="39"/>
      <c r="Q26" s="39"/>
      <c r="R26" s="39"/>
      <c r="S26" s="39"/>
      <c r="T26" s="39"/>
      <c r="U26" s="39"/>
      <c r="V26" s="39"/>
      <c r="W26" s="39"/>
      <c r="X26" s="39"/>
      <c r="Y26" s="39"/>
    </row>
    <row r="27" spans="1:28" s="5" customFormat="1" ht="24" customHeight="1" thickBot="1" x14ac:dyDescent="0.25">
      <c r="A27" s="182" t="s">
        <v>44</v>
      </c>
      <c r="B27" s="183"/>
      <c r="C27" s="65">
        <v>0</v>
      </c>
      <c r="D27" s="2"/>
      <c r="E27" s="2"/>
      <c r="F27" s="2"/>
      <c r="G27" s="2"/>
      <c r="H27" s="2"/>
      <c r="I27" s="39"/>
      <c r="J27" s="39"/>
      <c r="K27" s="39"/>
      <c r="L27" s="39"/>
      <c r="M27" s="39"/>
      <c r="N27" s="39"/>
      <c r="O27" s="39"/>
      <c r="P27" s="39"/>
      <c r="Q27" s="39"/>
      <c r="R27" s="39"/>
      <c r="S27" s="39"/>
      <c r="T27" s="39"/>
      <c r="U27" s="39"/>
      <c r="V27" s="39"/>
      <c r="W27" s="39"/>
    </row>
    <row r="28" spans="1:28" s="5" customFormat="1" ht="18" customHeight="1" x14ac:dyDescent="0.2">
      <c r="A28" s="199"/>
      <c r="B28" s="199"/>
      <c r="C28" s="199"/>
      <c r="D28" s="8"/>
      <c r="E28" s="8"/>
      <c r="F28" s="9"/>
      <c r="G28" s="9"/>
      <c r="H28" s="9"/>
      <c r="I28" s="2"/>
      <c r="J28" s="39"/>
      <c r="K28" s="39"/>
      <c r="L28" s="39"/>
      <c r="M28" s="39"/>
      <c r="N28" s="39"/>
      <c r="O28" s="39"/>
      <c r="P28" s="39"/>
      <c r="Q28" s="39"/>
      <c r="R28" s="39"/>
      <c r="S28" s="39"/>
      <c r="T28" s="39"/>
      <c r="U28" s="39"/>
      <c r="V28" s="39"/>
      <c r="W28" s="39"/>
      <c r="X28" s="39"/>
      <c r="Y28" s="39"/>
    </row>
    <row r="29" spans="1:28" s="5" customFormat="1" ht="14.25" customHeight="1" thickBot="1" x14ac:dyDescent="0.25">
      <c r="A29" s="2"/>
      <c r="B29" s="2"/>
      <c r="C29" s="2"/>
      <c r="D29" s="2"/>
      <c r="E29" s="2"/>
      <c r="F29" s="10"/>
      <c r="G29" s="10"/>
      <c r="H29" s="10"/>
      <c r="I29" s="10"/>
      <c r="J29" s="10"/>
      <c r="K29" s="2"/>
      <c r="L29" s="39"/>
      <c r="M29" s="39"/>
      <c r="N29" s="39"/>
      <c r="O29" s="39"/>
      <c r="P29" s="39"/>
      <c r="Q29" s="39"/>
      <c r="R29" s="39"/>
      <c r="S29" s="39"/>
      <c r="T29" s="39"/>
      <c r="U29" s="39"/>
      <c r="V29" s="39"/>
      <c r="W29" s="39"/>
      <c r="X29" s="39"/>
      <c r="Y29" s="39"/>
      <c r="Z29" s="39"/>
      <c r="AA29" s="39"/>
    </row>
    <row r="30" spans="1:28" s="5" customFormat="1" ht="15" customHeight="1" x14ac:dyDescent="0.2">
      <c r="A30" s="169" t="s">
        <v>61</v>
      </c>
      <c r="B30" s="170"/>
      <c r="C30" s="170"/>
      <c r="D30" s="11"/>
      <c r="E30" s="11"/>
      <c r="F30" s="11"/>
      <c r="G30" s="10"/>
      <c r="H30" s="10"/>
      <c r="I30" s="10"/>
      <c r="J30" s="10"/>
      <c r="K30" s="10"/>
      <c r="L30" s="39"/>
      <c r="M30" s="39"/>
      <c r="N30" s="39"/>
      <c r="O30" s="39"/>
      <c r="P30" s="39"/>
      <c r="Q30" s="39"/>
      <c r="R30" s="39"/>
      <c r="S30" s="39"/>
      <c r="T30" s="39"/>
      <c r="U30" s="39"/>
      <c r="V30" s="39"/>
      <c r="W30" s="39"/>
      <c r="X30" s="39"/>
      <c r="Y30" s="39"/>
      <c r="Z30" s="39"/>
      <c r="AA30" s="39"/>
      <c r="AB30" s="39"/>
    </row>
    <row r="31" spans="1:28" s="5" customFormat="1" ht="15" customHeight="1" x14ac:dyDescent="0.2">
      <c r="A31" s="113" t="s">
        <v>1</v>
      </c>
      <c r="B31" s="114"/>
      <c r="C31" s="50" t="s">
        <v>23</v>
      </c>
      <c r="D31" s="11"/>
      <c r="F31" s="11"/>
      <c r="G31" s="11"/>
      <c r="H31" s="11"/>
      <c r="I31" s="11"/>
      <c r="J31" s="11"/>
      <c r="K31" s="11"/>
      <c r="L31" s="39"/>
      <c r="M31" s="39"/>
      <c r="N31" s="39"/>
      <c r="O31" s="39"/>
      <c r="P31" s="39"/>
      <c r="Q31" s="39"/>
      <c r="R31" s="39"/>
      <c r="S31" s="39"/>
      <c r="T31" s="39"/>
      <c r="U31" s="39"/>
      <c r="V31" s="39"/>
      <c r="W31" s="39"/>
      <c r="X31" s="39"/>
      <c r="Y31" s="39"/>
      <c r="Z31" s="39"/>
      <c r="AA31" s="39"/>
    </row>
    <row r="32" spans="1:28" s="5" customFormat="1" ht="15" customHeight="1" x14ac:dyDescent="0.2">
      <c r="A32" s="115"/>
      <c r="B32" s="116"/>
      <c r="C32" s="63"/>
      <c r="D32" s="11"/>
      <c r="E32" s="11"/>
      <c r="F32" s="11"/>
      <c r="G32" s="11"/>
      <c r="H32" s="11"/>
      <c r="I32" s="11"/>
      <c r="J32" s="11"/>
      <c r="K32" s="11"/>
      <c r="L32" s="39"/>
      <c r="M32" s="39"/>
      <c r="N32" s="39"/>
      <c r="O32" s="39"/>
      <c r="P32" s="39"/>
      <c r="Q32" s="39"/>
      <c r="R32" s="39"/>
      <c r="S32" s="39"/>
      <c r="T32" s="39"/>
      <c r="U32" s="39"/>
      <c r="V32" s="39"/>
      <c r="W32" s="39"/>
      <c r="X32" s="39"/>
      <c r="Y32" s="39"/>
      <c r="Z32" s="39"/>
      <c r="AA32" s="39"/>
    </row>
    <row r="33" spans="1:27" s="5" customFormat="1" ht="15" customHeight="1" x14ac:dyDescent="0.2">
      <c r="A33" s="115"/>
      <c r="B33" s="116"/>
      <c r="C33" s="63"/>
      <c r="D33" s="11"/>
      <c r="E33" s="11"/>
      <c r="F33" s="11"/>
      <c r="G33" s="11"/>
      <c r="H33" s="11"/>
      <c r="I33" s="11"/>
      <c r="J33" s="11"/>
      <c r="K33" s="11"/>
      <c r="L33" s="39"/>
      <c r="M33" s="39"/>
      <c r="N33" s="39"/>
      <c r="O33" s="39"/>
      <c r="P33" s="39"/>
      <c r="Q33" s="39"/>
      <c r="R33" s="39"/>
      <c r="S33" s="39"/>
      <c r="T33" s="39"/>
      <c r="U33" s="39"/>
      <c r="V33" s="39"/>
      <c r="W33" s="39"/>
      <c r="X33" s="39"/>
      <c r="Y33" s="39"/>
      <c r="Z33" s="39"/>
      <c r="AA33" s="39"/>
    </row>
    <row r="34" spans="1:27" s="5" customFormat="1" ht="15" customHeight="1" x14ac:dyDescent="0.2">
      <c r="A34" s="86"/>
      <c r="B34" s="87"/>
      <c r="C34" s="63"/>
      <c r="D34" s="11"/>
      <c r="E34" s="11"/>
      <c r="F34" s="11"/>
      <c r="G34" s="11"/>
      <c r="H34" s="11"/>
      <c r="I34" s="11"/>
      <c r="J34" s="11"/>
      <c r="K34" s="11"/>
      <c r="L34" s="39"/>
      <c r="M34" s="39"/>
      <c r="N34" s="39"/>
      <c r="O34" s="39"/>
      <c r="P34" s="39"/>
      <c r="Q34" s="39"/>
      <c r="R34" s="39"/>
      <c r="S34" s="39"/>
      <c r="T34" s="39"/>
      <c r="U34" s="39"/>
      <c r="V34" s="39"/>
      <c r="W34" s="39"/>
      <c r="X34" s="39"/>
      <c r="Y34" s="39"/>
      <c r="Z34" s="39"/>
      <c r="AA34" s="39"/>
    </row>
    <row r="35" spans="1:27" s="5" customFormat="1" ht="15" customHeight="1" x14ac:dyDescent="0.2">
      <c r="A35" s="86"/>
      <c r="B35" s="87"/>
      <c r="C35" s="63"/>
      <c r="D35" s="11"/>
      <c r="E35" s="11"/>
      <c r="F35" s="11"/>
      <c r="G35" s="11"/>
      <c r="H35" s="11"/>
      <c r="I35" s="11"/>
      <c r="J35" s="11"/>
      <c r="K35" s="11"/>
      <c r="L35" s="39"/>
      <c r="M35" s="39"/>
      <c r="N35" s="39"/>
      <c r="O35" s="39"/>
      <c r="P35" s="39"/>
      <c r="Q35" s="39"/>
      <c r="R35" s="39"/>
      <c r="S35" s="39"/>
      <c r="T35" s="39"/>
      <c r="U35" s="39"/>
      <c r="V35" s="39"/>
      <c r="W35" s="39"/>
      <c r="X35" s="39"/>
      <c r="Y35" s="39"/>
      <c r="Z35" s="39"/>
      <c r="AA35" s="39"/>
    </row>
    <row r="36" spans="1:27" s="5" customFormat="1" ht="15" customHeight="1" x14ac:dyDescent="0.2">
      <c r="A36" s="86"/>
      <c r="B36" s="87"/>
      <c r="C36" s="63"/>
      <c r="D36" s="11"/>
      <c r="E36" s="11"/>
      <c r="F36" s="11"/>
      <c r="G36" s="11"/>
      <c r="H36" s="11"/>
      <c r="I36" s="11"/>
      <c r="J36" s="11"/>
      <c r="K36" s="11"/>
      <c r="L36" s="39"/>
      <c r="M36" s="39"/>
      <c r="N36" s="39"/>
      <c r="O36" s="39"/>
      <c r="P36" s="39"/>
      <c r="Q36" s="39"/>
      <c r="R36" s="39"/>
      <c r="S36" s="39"/>
      <c r="T36" s="39"/>
      <c r="U36" s="39"/>
      <c r="V36" s="39"/>
      <c r="W36" s="39"/>
      <c r="X36" s="39"/>
      <c r="Y36" s="39"/>
      <c r="Z36" s="39"/>
      <c r="AA36" s="39"/>
    </row>
    <row r="37" spans="1:27" s="5" customFormat="1" ht="15" customHeight="1" x14ac:dyDescent="0.2">
      <c r="A37" s="86"/>
      <c r="B37" s="87"/>
      <c r="C37" s="63"/>
      <c r="D37" s="11"/>
      <c r="E37" s="11"/>
      <c r="F37" s="11"/>
      <c r="G37" s="11"/>
      <c r="H37" s="11"/>
      <c r="I37" s="11"/>
      <c r="J37" s="11"/>
      <c r="K37" s="11"/>
      <c r="L37" s="39"/>
      <c r="M37" s="39"/>
      <c r="N37" s="39"/>
      <c r="O37" s="39"/>
      <c r="P37" s="39"/>
      <c r="Q37" s="39"/>
      <c r="R37" s="39"/>
      <c r="S37" s="39"/>
      <c r="T37" s="39"/>
      <c r="U37" s="39"/>
      <c r="V37" s="39"/>
      <c r="W37" s="39"/>
      <c r="X37" s="39"/>
      <c r="Y37" s="39"/>
      <c r="Z37" s="39"/>
      <c r="AA37" s="39"/>
    </row>
    <row r="38" spans="1:27" s="5" customFormat="1" ht="15" customHeight="1" x14ac:dyDescent="0.2">
      <c r="A38" s="115"/>
      <c r="B38" s="116"/>
      <c r="C38" s="63"/>
      <c r="D38" s="11"/>
      <c r="E38" s="11"/>
      <c r="F38" s="11"/>
      <c r="G38" s="11"/>
      <c r="H38" s="11"/>
      <c r="I38" s="11"/>
      <c r="J38" s="11"/>
      <c r="K38" s="11"/>
      <c r="L38" s="39"/>
      <c r="M38" s="39"/>
      <c r="N38" s="39"/>
      <c r="O38" s="39"/>
      <c r="P38" s="39"/>
      <c r="Q38" s="39"/>
      <c r="R38" s="39"/>
      <c r="S38" s="39"/>
      <c r="T38" s="39"/>
      <c r="U38" s="39"/>
      <c r="V38" s="39"/>
      <c r="W38" s="39"/>
      <c r="X38" s="39"/>
      <c r="Y38" s="39"/>
      <c r="Z38" s="39"/>
      <c r="AA38" s="39"/>
    </row>
    <row r="39" spans="1:27" s="5" customFormat="1" ht="15" customHeight="1" x14ac:dyDescent="0.2">
      <c r="A39" s="128"/>
      <c r="B39" s="129"/>
      <c r="C39" s="63"/>
      <c r="D39" s="11"/>
      <c r="E39" s="11"/>
      <c r="F39" s="11"/>
      <c r="G39" s="11"/>
      <c r="H39" s="11"/>
      <c r="I39" s="11"/>
      <c r="J39" s="11"/>
      <c r="K39" s="11"/>
      <c r="L39" s="39"/>
      <c r="M39" s="39"/>
      <c r="N39" s="39"/>
      <c r="O39" s="39"/>
      <c r="P39" s="39"/>
      <c r="Q39" s="39"/>
      <c r="R39" s="39"/>
      <c r="S39" s="39"/>
      <c r="T39" s="39"/>
      <c r="U39" s="39"/>
      <c r="V39" s="39"/>
      <c r="W39" s="39"/>
      <c r="X39" s="39"/>
      <c r="Y39" s="39"/>
      <c r="Z39" s="39"/>
      <c r="AA39" s="39"/>
    </row>
    <row r="40" spans="1:27" s="5" customFormat="1" ht="15" customHeight="1" x14ac:dyDescent="0.2">
      <c r="A40" s="128"/>
      <c r="B40" s="129"/>
      <c r="C40" s="63"/>
      <c r="D40" s="11"/>
      <c r="E40" s="11"/>
      <c r="F40" s="11"/>
      <c r="G40" s="11"/>
      <c r="H40" s="11"/>
      <c r="I40" s="11"/>
      <c r="J40" s="11"/>
      <c r="K40" s="11"/>
      <c r="L40" s="39"/>
      <c r="M40" s="39"/>
      <c r="N40" s="39"/>
      <c r="O40" s="39"/>
      <c r="P40" s="39"/>
      <c r="Q40" s="39"/>
      <c r="R40" s="39"/>
      <c r="S40" s="39"/>
      <c r="T40" s="39"/>
      <c r="U40" s="39"/>
      <c r="V40" s="39"/>
      <c r="W40" s="39"/>
      <c r="X40" s="39"/>
      <c r="Y40" s="39"/>
      <c r="Z40" s="39"/>
      <c r="AA40" s="39"/>
    </row>
    <row r="41" spans="1:27" s="5" customFormat="1" ht="15" customHeight="1" thickBot="1" x14ac:dyDescent="0.25">
      <c r="A41" s="130"/>
      <c r="B41" s="131"/>
      <c r="C41" s="64"/>
      <c r="D41" s="12"/>
      <c r="E41" s="12"/>
      <c r="F41" s="12"/>
      <c r="G41" s="11"/>
      <c r="H41" s="11"/>
      <c r="I41" s="11"/>
      <c r="J41" s="11"/>
      <c r="K41" s="11"/>
      <c r="L41" s="39"/>
      <c r="M41" s="39"/>
      <c r="N41" s="39"/>
      <c r="O41" s="39"/>
      <c r="P41" s="39"/>
      <c r="Q41" s="39"/>
      <c r="R41" s="39"/>
      <c r="S41" s="39"/>
      <c r="T41" s="39"/>
      <c r="U41" s="39"/>
      <c r="V41" s="39"/>
      <c r="W41" s="39"/>
      <c r="X41" s="39"/>
      <c r="Y41" s="39"/>
      <c r="Z41" s="39"/>
      <c r="AA41" s="39"/>
    </row>
    <row r="42" spans="1:27" s="5" customFormat="1" ht="24" customHeight="1" thickBot="1" x14ac:dyDescent="0.25">
      <c r="A42" s="126" t="s">
        <v>36</v>
      </c>
      <c r="B42" s="127"/>
      <c r="C42" s="65">
        <f>SUM(C32:C41)</f>
        <v>0</v>
      </c>
      <c r="D42" s="46"/>
      <c r="E42" s="46"/>
      <c r="F42" s="46"/>
      <c r="G42" s="12"/>
      <c r="H42" s="12"/>
      <c r="I42" s="12"/>
      <c r="J42" s="12"/>
      <c r="K42" s="12"/>
      <c r="L42" s="39"/>
      <c r="M42" s="39"/>
      <c r="N42" s="39"/>
      <c r="O42" s="39"/>
      <c r="P42" s="39"/>
      <c r="Q42" s="39"/>
      <c r="R42" s="39"/>
      <c r="S42" s="39"/>
      <c r="T42" s="39"/>
      <c r="U42" s="39"/>
      <c r="V42" s="39"/>
      <c r="W42" s="39"/>
      <c r="X42" s="39"/>
      <c r="Y42" s="39"/>
      <c r="Z42" s="39"/>
      <c r="AA42" s="39"/>
    </row>
    <row r="43" spans="1:27" s="5" customFormat="1" ht="26.25" customHeight="1" thickBot="1" x14ac:dyDescent="0.25">
      <c r="A43" s="46"/>
      <c r="B43" s="46"/>
      <c r="C43" s="1"/>
      <c r="D43" s="1"/>
      <c r="E43" s="1"/>
      <c r="F43" s="14"/>
      <c r="G43" s="14"/>
      <c r="H43" s="14"/>
      <c r="I43" s="14"/>
      <c r="J43" s="14"/>
      <c r="K43" s="2"/>
      <c r="L43" s="39"/>
      <c r="M43" s="39"/>
      <c r="N43" s="39"/>
      <c r="O43" s="39"/>
      <c r="P43" s="39"/>
      <c r="Q43" s="39"/>
      <c r="R43" s="39"/>
      <c r="S43" s="39"/>
      <c r="T43" s="39"/>
      <c r="U43" s="39"/>
      <c r="V43" s="39"/>
      <c r="W43" s="39"/>
      <c r="X43" s="39"/>
      <c r="Y43" s="39"/>
      <c r="Z43" s="39"/>
      <c r="AA43" s="39"/>
    </row>
    <row r="44" spans="1:27" ht="15" customHeight="1" x14ac:dyDescent="0.2">
      <c r="A44" s="143" t="s">
        <v>62</v>
      </c>
      <c r="B44" s="143"/>
      <c r="C44" s="143"/>
      <c r="D44" s="143"/>
      <c r="E44" s="143"/>
      <c r="F44" s="143"/>
      <c r="G44" s="15"/>
      <c r="H44" s="117" t="s">
        <v>25</v>
      </c>
      <c r="I44" s="118"/>
      <c r="J44" s="118"/>
      <c r="K44" s="119"/>
      <c r="L44" s="37"/>
      <c r="M44" s="37"/>
      <c r="N44" s="37"/>
      <c r="O44" s="37"/>
      <c r="P44" s="37"/>
      <c r="Q44" s="37"/>
      <c r="R44" s="37"/>
      <c r="S44" s="37"/>
      <c r="T44" s="37"/>
      <c r="U44" s="37"/>
      <c r="V44" s="37"/>
      <c r="W44" s="37"/>
      <c r="X44" s="37"/>
      <c r="Y44" s="37"/>
      <c r="Z44" s="37"/>
      <c r="AA44" s="37"/>
    </row>
    <row r="45" spans="1:27" ht="15" customHeight="1" thickBot="1" x14ac:dyDescent="0.25">
      <c r="A45" s="144"/>
      <c r="B45" s="144"/>
      <c r="C45" s="144"/>
      <c r="D45" s="144"/>
      <c r="E45" s="144"/>
      <c r="F45" s="144"/>
      <c r="H45" s="120"/>
      <c r="I45" s="121"/>
      <c r="J45" s="121"/>
      <c r="K45" s="122"/>
      <c r="L45" s="37"/>
      <c r="M45" s="37"/>
      <c r="N45" s="37"/>
      <c r="O45" s="37"/>
      <c r="P45" s="37"/>
      <c r="Q45" s="37"/>
      <c r="R45" s="37"/>
      <c r="S45" s="37"/>
      <c r="T45" s="37"/>
      <c r="U45" s="37"/>
      <c r="V45" s="37"/>
      <c r="W45" s="37"/>
      <c r="X45" s="37"/>
      <c r="Y45" s="37"/>
      <c r="Z45" s="37"/>
    </row>
    <row r="46" spans="1:27" ht="39" customHeight="1" x14ac:dyDescent="0.2">
      <c r="A46" s="54" t="s">
        <v>6</v>
      </c>
      <c r="B46" s="53" t="s">
        <v>12</v>
      </c>
      <c r="C46" s="113" t="s">
        <v>1</v>
      </c>
      <c r="D46" s="133"/>
      <c r="E46" s="133"/>
      <c r="F46" s="50" t="s">
        <v>23</v>
      </c>
      <c r="H46" s="134"/>
      <c r="I46" s="135"/>
      <c r="J46" s="135"/>
      <c r="K46" s="136"/>
      <c r="L46" s="37"/>
      <c r="M46" s="37"/>
      <c r="N46" s="37"/>
      <c r="O46" s="37"/>
      <c r="P46" s="37"/>
      <c r="Q46" s="37"/>
      <c r="R46" s="37"/>
      <c r="S46" s="37"/>
      <c r="T46" s="37"/>
      <c r="U46" s="37"/>
      <c r="V46" s="37"/>
      <c r="W46" s="37"/>
      <c r="X46" s="37"/>
      <c r="Y46" s="37"/>
      <c r="Z46" s="37"/>
    </row>
    <row r="47" spans="1:27" ht="15" customHeight="1" x14ac:dyDescent="0.2">
      <c r="A47" s="19"/>
      <c r="B47" s="88"/>
      <c r="C47" s="147"/>
      <c r="D47" s="148"/>
      <c r="E47" s="149"/>
      <c r="F47" s="76"/>
      <c r="H47" s="137"/>
      <c r="I47" s="138"/>
      <c r="J47" s="138"/>
      <c r="K47" s="139"/>
      <c r="L47" s="37"/>
      <c r="M47" s="37"/>
      <c r="N47" s="37"/>
      <c r="O47" s="37"/>
      <c r="P47" s="37"/>
      <c r="Q47" s="37"/>
      <c r="R47" s="37"/>
      <c r="S47" s="37"/>
      <c r="T47" s="37"/>
      <c r="U47" s="37"/>
      <c r="V47" s="37"/>
      <c r="W47" s="37"/>
      <c r="X47" s="37"/>
      <c r="Y47" s="37"/>
      <c r="Z47" s="37"/>
    </row>
    <row r="48" spans="1:27" ht="15" customHeight="1" x14ac:dyDescent="0.2">
      <c r="A48" s="19"/>
      <c r="B48" s="22"/>
      <c r="C48" s="147"/>
      <c r="D48" s="148"/>
      <c r="E48" s="149"/>
      <c r="F48" s="55"/>
      <c r="H48" s="137"/>
      <c r="I48" s="138"/>
      <c r="J48" s="138"/>
      <c r="K48" s="139"/>
      <c r="L48" s="37"/>
      <c r="M48" s="37"/>
      <c r="N48" s="37"/>
      <c r="O48" s="37"/>
      <c r="P48" s="37"/>
      <c r="Q48" s="37"/>
      <c r="R48" s="37"/>
      <c r="S48" s="37"/>
      <c r="T48" s="37"/>
      <c r="U48" s="37"/>
      <c r="V48" s="37"/>
      <c r="W48" s="37"/>
      <c r="X48" s="37"/>
      <c r="Y48" s="37"/>
      <c r="Z48" s="37"/>
    </row>
    <row r="49" spans="1:27" ht="15" customHeight="1" thickBot="1" x14ac:dyDescent="0.25">
      <c r="A49" s="21"/>
      <c r="B49" s="23"/>
      <c r="C49" s="150"/>
      <c r="D49" s="151"/>
      <c r="E49" s="152"/>
      <c r="F49" s="55"/>
      <c r="H49" s="137"/>
      <c r="I49" s="138"/>
      <c r="J49" s="138"/>
      <c r="K49" s="139"/>
      <c r="L49" s="37"/>
      <c r="M49" s="37"/>
      <c r="N49" s="37"/>
      <c r="O49" s="37"/>
      <c r="P49" s="37"/>
      <c r="Q49" s="37"/>
      <c r="R49" s="37"/>
      <c r="S49" s="37"/>
      <c r="T49" s="37"/>
      <c r="U49" s="37"/>
      <c r="V49" s="37"/>
      <c r="W49" s="37"/>
      <c r="X49" s="37"/>
      <c r="Y49" s="37"/>
      <c r="Z49" s="37"/>
    </row>
    <row r="50" spans="1:27" ht="24" customHeight="1" thickBot="1" x14ac:dyDescent="0.25">
      <c r="A50" s="126" t="s">
        <v>45</v>
      </c>
      <c r="B50" s="132"/>
      <c r="C50" s="132"/>
      <c r="D50" s="132"/>
      <c r="E50" s="127"/>
      <c r="F50" s="65">
        <f>SUM(F47:F49)</f>
        <v>0</v>
      </c>
      <c r="H50" s="140"/>
      <c r="I50" s="141"/>
      <c r="J50" s="141"/>
      <c r="K50" s="142"/>
      <c r="L50" s="37"/>
      <c r="M50" s="37"/>
      <c r="N50" s="37"/>
      <c r="O50" s="37"/>
      <c r="P50" s="37"/>
      <c r="Q50" s="37"/>
      <c r="R50" s="37"/>
      <c r="S50" s="37"/>
      <c r="T50" s="37"/>
      <c r="U50" s="37"/>
      <c r="V50" s="37"/>
      <c r="W50" s="37"/>
      <c r="X50" s="37"/>
      <c r="Y50" s="37"/>
      <c r="Z50" s="37"/>
    </row>
    <row r="51" spans="1:27" ht="20.25" customHeight="1" x14ac:dyDescent="0.2">
      <c r="A51" s="46"/>
      <c r="B51" s="46"/>
      <c r="C51" s="46"/>
      <c r="D51" s="46"/>
      <c r="E51" s="46"/>
      <c r="F51" s="46"/>
      <c r="G51" s="46"/>
      <c r="H51" s="46"/>
      <c r="I51" s="46"/>
      <c r="J51" s="46"/>
      <c r="K51" s="37"/>
      <c r="L51" s="37"/>
      <c r="M51" s="37"/>
      <c r="N51" s="37"/>
      <c r="O51" s="37"/>
      <c r="P51" s="37"/>
      <c r="Q51" s="37"/>
      <c r="R51" s="37"/>
      <c r="S51" s="37"/>
      <c r="T51" s="37"/>
      <c r="U51" s="37"/>
      <c r="V51" s="37"/>
      <c r="W51" s="37"/>
      <c r="X51" s="37"/>
      <c r="Y51" s="37"/>
      <c r="Z51" s="37"/>
    </row>
    <row r="52" spans="1:27" s="13" customFormat="1" ht="15" customHeight="1" thickBot="1" x14ac:dyDescent="0.3">
      <c r="F52" s="10"/>
      <c r="G52" s="10"/>
      <c r="H52" s="10"/>
      <c r="I52" s="10"/>
      <c r="J52" s="10"/>
      <c r="K52" s="40"/>
      <c r="L52" s="40"/>
      <c r="M52" s="40"/>
      <c r="N52" s="40"/>
      <c r="O52" s="40"/>
      <c r="P52" s="40"/>
      <c r="Q52" s="40"/>
      <c r="R52" s="40"/>
      <c r="S52" s="40"/>
      <c r="T52" s="40"/>
      <c r="U52" s="40"/>
      <c r="V52" s="40"/>
      <c r="W52" s="40"/>
      <c r="X52" s="40"/>
      <c r="Y52" s="40"/>
      <c r="Z52" s="40"/>
    </row>
    <row r="53" spans="1:27" ht="15" customHeight="1" thickBot="1" x14ac:dyDescent="0.25">
      <c r="A53" s="145" t="s">
        <v>63</v>
      </c>
      <c r="B53" s="146"/>
      <c r="C53" s="146"/>
      <c r="D53" s="17"/>
      <c r="E53" s="123" t="s">
        <v>48</v>
      </c>
      <c r="F53" s="124"/>
      <c r="G53" s="124"/>
      <c r="H53" s="124"/>
      <c r="I53" s="124"/>
      <c r="J53" s="124"/>
      <c r="K53" s="125"/>
      <c r="L53" s="37"/>
      <c r="M53" s="37"/>
      <c r="N53" s="37"/>
      <c r="O53" s="37"/>
      <c r="P53" s="37"/>
      <c r="Q53" s="37"/>
      <c r="R53" s="37"/>
      <c r="S53" s="37"/>
      <c r="T53" s="37"/>
      <c r="U53" s="37"/>
      <c r="V53" s="37"/>
      <c r="W53" s="37"/>
    </row>
    <row r="54" spans="1:27" ht="39" customHeight="1" x14ac:dyDescent="0.2">
      <c r="A54" s="155" t="s">
        <v>24</v>
      </c>
      <c r="B54" s="156"/>
      <c r="C54" s="52" t="s">
        <v>23</v>
      </c>
      <c r="D54" s="12"/>
      <c r="E54" s="161"/>
      <c r="F54" s="162"/>
      <c r="G54" s="162"/>
      <c r="H54" s="162"/>
      <c r="I54" s="162"/>
      <c r="J54" s="162"/>
      <c r="K54" s="163"/>
      <c r="L54" s="37"/>
      <c r="M54" s="37"/>
      <c r="N54" s="37"/>
      <c r="O54" s="37"/>
      <c r="P54" s="37"/>
      <c r="Q54" s="37"/>
      <c r="R54" s="37"/>
      <c r="S54" s="37"/>
      <c r="T54" s="37"/>
      <c r="U54" s="37"/>
      <c r="V54" s="37"/>
    </row>
    <row r="55" spans="1:27" ht="15" customHeight="1" x14ac:dyDescent="0.2">
      <c r="A55" s="157"/>
      <c r="B55" s="158"/>
      <c r="C55" s="20"/>
      <c r="D55" s="12"/>
      <c r="E55" s="161"/>
      <c r="F55" s="162"/>
      <c r="G55" s="162"/>
      <c r="H55" s="162"/>
      <c r="I55" s="162"/>
      <c r="J55" s="162"/>
      <c r="K55" s="163"/>
      <c r="L55" s="37"/>
      <c r="M55" s="37"/>
      <c r="N55" s="37"/>
      <c r="O55" s="37"/>
      <c r="P55" s="37"/>
      <c r="Q55" s="37"/>
      <c r="R55" s="37"/>
      <c r="S55" s="37"/>
      <c r="T55" s="37"/>
      <c r="U55" s="37"/>
      <c r="V55" s="37"/>
    </row>
    <row r="56" spans="1:27" ht="15" customHeight="1" x14ac:dyDescent="0.2">
      <c r="A56" s="157"/>
      <c r="B56" s="158"/>
      <c r="C56" s="20"/>
      <c r="E56" s="161"/>
      <c r="F56" s="162"/>
      <c r="G56" s="162"/>
      <c r="H56" s="162"/>
      <c r="I56" s="162"/>
      <c r="J56" s="162"/>
      <c r="K56" s="163"/>
      <c r="L56" s="37"/>
      <c r="M56" s="37"/>
      <c r="N56" s="37"/>
      <c r="O56" s="37"/>
      <c r="P56" s="37"/>
      <c r="Q56" s="37"/>
      <c r="R56" s="37"/>
      <c r="S56" s="37"/>
      <c r="T56" s="37"/>
      <c r="U56" s="37"/>
      <c r="V56" s="37"/>
    </row>
    <row r="57" spans="1:27" ht="15" customHeight="1" x14ac:dyDescent="0.2">
      <c r="A57" s="157"/>
      <c r="B57" s="158"/>
      <c r="C57" s="20"/>
      <c r="E57" s="161"/>
      <c r="F57" s="162"/>
      <c r="G57" s="162"/>
      <c r="H57" s="162"/>
      <c r="I57" s="162"/>
      <c r="J57" s="162"/>
      <c r="K57" s="163"/>
      <c r="L57" s="37"/>
      <c r="M57" s="37"/>
      <c r="N57" s="37"/>
      <c r="O57" s="37"/>
      <c r="P57" s="37"/>
      <c r="Q57" s="37"/>
      <c r="R57" s="37"/>
      <c r="S57" s="37"/>
      <c r="T57" s="37"/>
      <c r="U57" s="37"/>
      <c r="V57" s="37"/>
    </row>
    <row r="58" spans="1:27" ht="15" customHeight="1" x14ac:dyDescent="0.2">
      <c r="A58" s="159"/>
      <c r="B58" s="160"/>
      <c r="C58" s="20"/>
      <c r="E58" s="161"/>
      <c r="F58" s="162"/>
      <c r="G58" s="162"/>
      <c r="H58" s="162"/>
      <c r="I58" s="162"/>
      <c r="J58" s="162"/>
      <c r="K58" s="163"/>
      <c r="L58" s="37"/>
      <c r="M58" s="37"/>
      <c r="N58" s="37"/>
      <c r="O58" s="37"/>
      <c r="P58" s="37"/>
      <c r="Q58" s="37"/>
      <c r="R58" s="37"/>
      <c r="S58" s="37"/>
      <c r="T58" s="37"/>
      <c r="U58" s="37"/>
      <c r="V58" s="37"/>
    </row>
    <row r="59" spans="1:27" ht="15" customHeight="1" thickBot="1" x14ac:dyDescent="0.25">
      <c r="A59" s="157"/>
      <c r="B59" s="158"/>
      <c r="C59" s="20"/>
      <c r="E59" s="161"/>
      <c r="F59" s="162"/>
      <c r="G59" s="162"/>
      <c r="H59" s="162"/>
      <c r="I59" s="162"/>
      <c r="J59" s="162"/>
      <c r="K59" s="163"/>
      <c r="L59" s="37"/>
      <c r="M59" s="37"/>
      <c r="N59" s="37"/>
      <c r="O59" s="37"/>
      <c r="P59" s="37"/>
      <c r="Q59" s="37"/>
      <c r="R59" s="37"/>
      <c r="S59" s="37"/>
      <c r="T59" s="37"/>
      <c r="U59" s="37"/>
      <c r="V59" s="37"/>
    </row>
    <row r="60" spans="1:27" ht="24" customHeight="1" thickBot="1" x14ac:dyDescent="0.25">
      <c r="A60" s="167" t="s">
        <v>37</v>
      </c>
      <c r="B60" s="168"/>
      <c r="C60" s="66">
        <f>SUM(C55:C59)</f>
        <v>0</v>
      </c>
      <c r="E60" s="164"/>
      <c r="F60" s="165"/>
      <c r="G60" s="165"/>
      <c r="H60" s="165"/>
      <c r="I60" s="165"/>
      <c r="J60" s="165"/>
      <c r="K60" s="166"/>
      <c r="L60" s="37"/>
      <c r="M60" s="37"/>
      <c r="N60" s="37"/>
      <c r="O60" s="37"/>
      <c r="P60" s="37"/>
      <c r="Q60" s="37"/>
      <c r="R60" s="37"/>
      <c r="S60" s="37"/>
      <c r="T60" s="37"/>
      <c r="U60" s="37"/>
      <c r="V60" s="37"/>
    </row>
    <row r="61" spans="1:27" ht="17.25" customHeight="1" x14ac:dyDescent="0.2">
      <c r="A61" s="46"/>
      <c r="B61" s="46"/>
      <c r="C61" s="46"/>
      <c r="D61" s="46"/>
      <c r="E61" s="46"/>
      <c r="F61" s="46"/>
      <c r="G61" s="46"/>
      <c r="H61" s="46"/>
      <c r="I61" s="46"/>
      <c r="J61" s="46"/>
      <c r="K61" s="46"/>
      <c r="L61" s="37"/>
      <c r="M61" s="37"/>
      <c r="N61" s="37"/>
      <c r="O61" s="37"/>
      <c r="P61" s="37"/>
      <c r="Q61" s="37"/>
      <c r="R61" s="37"/>
      <c r="S61" s="37"/>
      <c r="T61" s="37"/>
      <c r="U61" s="37"/>
      <c r="V61" s="37"/>
      <c r="W61" s="37"/>
      <c r="X61" s="37"/>
      <c r="Y61" s="37"/>
      <c r="Z61" s="37"/>
      <c r="AA61" s="37"/>
    </row>
    <row r="62" spans="1:27" x14ac:dyDescent="0.2">
      <c r="A62" s="153"/>
      <c r="B62" s="153"/>
      <c r="C62" s="3"/>
      <c r="D62" s="3"/>
      <c r="E62" s="3"/>
      <c r="F62" s="3"/>
      <c r="G62" s="3"/>
      <c r="H62" s="154"/>
      <c r="I62" s="154"/>
      <c r="J62" s="154"/>
      <c r="K62" s="154"/>
      <c r="L62" s="59"/>
      <c r="M62" s="37"/>
      <c r="N62" s="37"/>
      <c r="O62" s="37"/>
      <c r="P62" s="37"/>
      <c r="Q62" s="37"/>
      <c r="R62" s="37"/>
      <c r="S62" s="37"/>
      <c r="T62" s="37"/>
      <c r="U62" s="37"/>
      <c r="V62" s="37"/>
      <c r="W62" s="37"/>
      <c r="X62" s="37"/>
      <c r="Y62" s="37"/>
      <c r="Z62" s="37"/>
      <c r="AA62" s="37"/>
    </row>
    <row r="63" spans="1:27"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8.2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x14ac:dyDescent="0.2">
      <c r="H254" s="2"/>
    </row>
    <row r="255" spans="1:27" x14ac:dyDescent="0.2">
      <c r="H255" s="2"/>
    </row>
    <row r="256" spans="1:27" x14ac:dyDescent="0.2">
      <c r="H256" s="2"/>
    </row>
    <row r="257" spans="8:8" x14ac:dyDescent="0.2">
      <c r="H257" s="2"/>
    </row>
    <row r="258" spans="8:8" x14ac:dyDescent="0.2">
      <c r="H258" s="2"/>
    </row>
    <row r="259" spans="8:8" x14ac:dyDescent="0.2">
      <c r="H259" s="2"/>
    </row>
    <row r="260" spans="8:8" x14ac:dyDescent="0.2">
      <c r="H260" s="2"/>
    </row>
    <row r="261" spans="8:8" x14ac:dyDescent="0.2">
      <c r="H261" s="2"/>
    </row>
    <row r="262" spans="8:8" x14ac:dyDescent="0.2">
      <c r="H262" s="2"/>
    </row>
    <row r="263" spans="8:8" x14ac:dyDescent="0.2">
      <c r="H263" s="2"/>
    </row>
    <row r="264" spans="8:8" x14ac:dyDescent="0.2">
      <c r="H264" s="2"/>
    </row>
    <row r="265" spans="8:8" x14ac:dyDescent="0.2">
      <c r="H265" s="2"/>
    </row>
    <row r="266" spans="8:8" x14ac:dyDescent="0.2">
      <c r="H266" s="2"/>
    </row>
    <row r="267" spans="8:8" x14ac:dyDescent="0.2">
      <c r="H267" s="2"/>
    </row>
    <row r="268" spans="8:8" x14ac:dyDescent="0.2">
      <c r="H268" s="2"/>
    </row>
    <row r="269" spans="8:8" x14ac:dyDescent="0.2">
      <c r="H269" s="2"/>
    </row>
    <row r="270" spans="8:8" x14ac:dyDescent="0.2">
      <c r="H270" s="2"/>
    </row>
    <row r="271" spans="8:8" x14ac:dyDescent="0.2">
      <c r="H271" s="2"/>
    </row>
    <row r="272" spans="8:8" x14ac:dyDescent="0.2">
      <c r="H272" s="2"/>
    </row>
    <row r="273" spans="8:8" x14ac:dyDescent="0.2">
      <c r="H273" s="2"/>
    </row>
    <row r="274" spans="8:8" x14ac:dyDescent="0.2">
      <c r="H274" s="2"/>
    </row>
    <row r="275" spans="8:8" x14ac:dyDescent="0.2">
      <c r="H275" s="2"/>
    </row>
    <row r="276" spans="8:8" x14ac:dyDescent="0.2">
      <c r="H276" s="2"/>
    </row>
    <row r="277" spans="8:8" x14ac:dyDescent="0.2">
      <c r="H277" s="2"/>
    </row>
    <row r="278" spans="8:8" x14ac:dyDescent="0.2">
      <c r="H278" s="2"/>
    </row>
    <row r="279" spans="8:8" x14ac:dyDescent="0.2">
      <c r="H279" s="2"/>
    </row>
    <row r="280" spans="8:8" x14ac:dyDescent="0.2">
      <c r="H280" s="2"/>
    </row>
    <row r="281" spans="8:8" x14ac:dyDescent="0.2">
      <c r="H281" s="2"/>
    </row>
    <row r="282" spans="8:8" x14ac:dyDescent="0.2">
      <c r="H282" s="2"/>
    </row>
    <row r="283" spans="8:8" x14ac:dyDescent="0.2">
      <c r="H283" s="2"/>
    </row>
    <row r="284" spans="8:8" x14ac:dyDescent="0.2">
      <c r="H284" s="2"/>
    </row>
    <row r="285" spans="8:8" x14ac:dyDescent="0.2">
      <c r="H285" s="2"/>
    </row>
    <row r="286" spans="8:8" x14ac:dyDescent="0.2">
      <c r="H286" s="2"/>
    </row>
    <row r="287" spans="8:8" x14ac:dyDescent="0.2">
      <c r="H287" s="2"/>
    </row>
    <row r="288" spans="8:8" x14ac:dyDescent="0.2">
      <c r="H288" s="2"/>
    </row>
    <row r="289" spans="8:8" x14ac:dyDescent="0.2">
      <c r="H289" s="2"/>
    </row>
    <row r="290" spans="8:8" x14ac:dyDescent="0.2">
      <c r="H290" s="2"/>
    </row>
    <row r="291" spans="8:8" x14ac:dyDescent="0.2">
      <c r="H291" s="2"/>
    </row>
    <row r="292" spans="8:8" x14ac:dyDescent="0.2">
      <c r="H292" s="2"/>
    </row>
    <row r="293" spans="8:8" x14ac:dyDescent="0.2">
      <c r="H293" s="2"/>
    </row>
    <row r="294" spans="8:8" x14ac:dyDescent="0.2">
      <c r="H294" s="2"/>
    </row>
    <row r="295" spans="8:8" x14ac:dyDescent="0.2">
      <c r="H295" s="2"/>
    </row>
    <row r="296" spans="8:8" x14ac:dyDescent="0.2">
      <c r="H296" s="2"/>
    </row>
    <row r="297" spans="8:8" x14ac:dyDescent="0.2">
      <c r="H297" s="2"/>
    </row>
    <row r="298" spans="8:8" x14ac:dyDescent="0.2">
      <c r="H298" s="2"/>
    </row>
    <row r="299" spans="8:8" x14ac:dyDescent="0.2">
      <c r="H299" s="2"/>
    </row>
    <row r="300" spans="8:8" x14ac:dyDescent="0.2">
      <c r="H300" s="2"/>
    </row>
    <row r="301" spans="8:8" x14ac:dyDescent="0.2">
      <c r="H301" s="2"/>
    </row>
    <row r="302" spans="8:8" x14ac:dyDescent="0.2">
      <c r="H302" s="2"/>
    </row>
    <row r="303" spans="8:8" x14ac:dyDescent="0.2">
      <c r="H303" s="2"/>
    </row>
    <row r="304" spans="8:8" x14ac:dyDescent="0.2">
      <c r="H304" s="2"/>
    </row>
    <row r="305" spans="8:8" x14ac:dyDescent="0.2">
      <c r="H305" s="2"/>
    </row>
    <row r="306" spans="8:8" x14ac:dyDescent="0.2">
      <c r="H306" s="2"/>
    </row>
    <row r="307" spans="8:8" x14ac:dyDescent="0.2">
      <c r="H307" s="2"/>
    </row>
    <row r="308" spans="8:8" x14ac:dyDescent="0.2">
      <c r="H308" s="2"/>
    </row>
    <row r="309" spans="8:8" x14ac:dyDescent="0.2">
      <c r="H309" s="2"/>
    </row>
    <row r="310" spans="8:8" x14ac:dyDescent="0.2">
      <c r="H310" s="2"/>
    </row>
    <row r="311" spans="8:8" x14ac:dyDescent="0.2">
      <c r="H311" s="2"/>
    </row>
    <row r="312" spans="8:8" x14ac:dyDescent="0.2">
      <c r="H312" s="2"/>
    </row>
    <row r="313" spans="8:8" x14ac:dyDescent="0.2">
      <c r="H313" s="2"/>
    </row>
    <row r="314" spans="8:8" x14ac:dyDescent="0.2">
      <c r="H314" s="2"/>
    </row>
    <row r="315" spans="8:8" x14ac:dyDescent="0.2">
      <c r="H315" s="2"/>
    </row>
    <row r="316" spans="8:8" x14ac:dyDescent="0.2">
      <c r="H316" s="2"/>
    </row>
    <row r="317" spans="8:8" x14ac:dyDescent="0.2">
      <c r="H317" s="2"/>
    </row>
    <row r="318" spans="8:8" x14ac:dyDescent="0.2">
      <c r="H318" s="2"/>
    </row>
    <row r="319" spans="8:8" x14ac:dyDescent="0.2">
      <c r="H319" s="2"/>
    </row>
    <row r="320" spans="8:8" x14ac:dyDescent="0.2">
      <c r="H320" s="2"/>
    </row>
    <row r="321" spans="8:8" x14ac:dyDescent="0.2">
      <c r="H321" s="2"/>
    </row>
    <row r="322" spans="8:8" x14ac:dyDescent="0.2">
      <c r="H322" s="2"/>
    </row>
    <row r="323" spans="8:8" x14ac:dyDescent="0.2">
      <c r="H323" s="2"/>
    </row>
    <row r="324" spans="8:8" x14ac:dyDescent="0.2">
      <c r="H324" s="2"/>
    </row>
    <row r="325" spans="8:8" x14ac:dyDescent="0.2">
      <c r="H325" s="2"/>
    </row>
    <row r="326" spans="8:8" x14ac:dyDescent="0.2">
      <c r="H326" s="2"/>
    </row>
    <row r="327" spans="8:8" x14ac:dyDescent="0.2">
      <c r="H327" s="2"/>
    </row>
    <row r="328" spans="8:8" x14ac:dyDescent="0.2">
      <c r="H328" s="2"/>
    </row>
    <row r="329" spans="8:8" x14ac:dyDescent="0.2">
      <c r="H329" s="2"/>
    </row>
    <row r="330" spans="8:8" x14ac:dyDescent="0.2">
      <c r="H330" s="2"/>
    </row>
    <row r="331" spans="8:8" x14ac:dyDescent="0.2">
      <c r="H331" s="2"/>
    </row>
    <row r="332" spans="8:8" x14ac:dyDescent="0.2">
      <c r="H332" s="2"/>
    </row>
    <row r="333" spans="8:8" x14ac:dyDescent="0.2">
      <c r="H333" s="2"/>
    </row>
    <row r="334" spans="8:8" x14ac:dyDescent="0.2">
      <c r="H334" s="2"/>
    </row>
    <row r="335" spans="8:8" x14ac:dyDescent="0.2">
      <c r="H335" s="2"/>
    </row>
    <row r="336" spans="8:8" x14ac:dyDescent="0.2">
      <c r="H336" s="2"/>
    </row>
    <row r="337" spans="8:8" x14ac:dyDescent="0.2">
      <c r="H337" s="2"/>
    </row>
    <row r="338" spans="8:8" x14ac:dyDescent="0.2">
      <c r="H338" s="2"/>
    </row>
    <row r="339" spans="8:8" x14ac:dyDescent="0.2">
      <c r="H339" s="2"/>
    </row>
    <row r="340" spans="8:8" x14ac:dyDescent="0.2">
      <c r="H340" s="2"/>
    </row>
    <row r="341" spans="8:8" x14ac:dyDescent="0.2">
      <c r="H341" s="2"/>
    </row>
    <row r="342" spans="8:8" x14ac:dyDescent="0.2">
      <c r="H342" s="2"/>
    </row>
    <row r="343" spans="8:8" x14ac:dyDescent="0.2">
      <c r="H343" s="2"/>
    </row>
    <row r="344" spans="8:8" x14ac:dyDescent="0.2">
      <c r="H344" s="2"/>
    </row>
    <row r="345" spans="8:8" x14ac:dyDescent="0.2">
      <c r="H345" s="2"/>
    </row>
    <row r="346" spans="8:8" x14ac:dyDescent="0.2">
      <c r="H346" s="2"/>
    </row>
    <row r="347" spans="8:8" x14ac:dyDescent="0.2">
      <c r="H347" s="2"/>
    </row>
    <row r="348" spans="8:8" x14ac:dyDescent="0.2">
      <c r="H348" s="2"/>
    </row>
    <row r="349" spans="8:8" x14ac:dyDescent="0.2">
      <c r="H349" s="2"/>
    </row>
    <row r="350" spans="8:8" x14ac:dyDescent="0.2">
      <c r="H350" s="2"/>
    </row>
    <row r="351" spans="8:8" x14ac:dyDescent="0.2">
      <c r="H351" s="2"/>
    </row>
    <row r="352" spans="8:8" x14ac:dyDescent="0.2">
      <c r="H352" s="2"/>
    </row>
    <row r="353" spans="8:8" x14ac:dyDescent="0.2">
      <c r="H353" s="2"/>
    </row>
    <row r="354" spans="8:8" x14ac:dyDescent="0.2">
      <c r="H354" s="2"/>
    </row>
    <row r="355" spans="8:8" x14ac:dyDescent="0.2">
      <c r="H355" s="2"/>
    </row>
    <row r="356" spans="8:8" x14ac:dyDescent="0.2">
      <c r="H356" s="2"/>
    </row>
    <row r="357" spans="8:8" x14ac:dyDescent="0.2">
      <c r="H357" s="2"/>
    </row>
    <row r="358" spans="8:8" x14ac:dyDescent="0.2">
      <c r="H358" s="2"/>
    </row>
    <row r="359" spans="8:8" x14ac:dyDescent="0.2">
      <c r="H359" s="2"/>
    </row>
    <row r="360" spans="8:8" x14ac:dyDescent="0.2">
      <c r="H360" s="2"/>
    </row>
    <row r="361" spans="8:8" x14ac:dyDescent="0.2">
      <c r="H361" s="2"/>
    </row>
    <row r="362" spans="8:8" x14ac:dyDescent="0.2">
      <c r="H362" s="2"/>
    </row>
    <row r="363" spans="8:8" x14ac:dyDescent="0.2">
      <c r="H363" s="2"/>
    </row>
    <row r="364" spans="8:8" x14ac:dyDescent="0.2">
      <c r="H364" s="2"/>
    </row>
    <row r="365" spans="8:8" x14ac:dyDescent="0.2">
      <c r="H365" s="2"/>
    </row>
    <row r="366" spans="8:8" x14ac:dyDescent="0.2">
      <c r="H366" s="2"/>
    </row>
    <row r="367" spans="8:8" x14ac:dyDescent="0.2">
      <c r="H367" s="2"/>
    </row>
    <row r="368" spans="8:8" x14ac:dyDescent="0.2">
      <c r="H368" s="2"/>
    </row>
    <row r="369" spans="8:8" x14ac:dyDescent="0.2">
      <c r="H369" s="2"/>
    </row>
    <row r="370" spans="8:8" x14ac:dyDescent="0.2">
      <c r="H370" s="2"/>
    </row>
    <row r="371" spans="8:8" x14ac:dyDescent="0.2">
      <c r="H371" s="2"/>
    </row>
    <row r="372" spans="8:8" x14ac:dyDescent="0.2">
      <c r="H372" s="2"/>
    </row>
    <row r="373" spans="8:8" x14ac:dyDescent="0.2">
      <c r="H373" s="2"/>
    </row>
    <row r="374" spans="8:8" x14ac:dyDescent="0.2">
      <c r="H374" s="2"/>
    </row>
    <row r="375" spans="8:8" x14ac:dyDescent="0.2">
      <c r="H375" s="2"/>
    </row>
    <row r="376" spans="8:8" x14ac:dyDescent="0.2">
      <c r="H376" s="2"/>
    </row>
    <row r="377" spans="8:8" x14ac:dyDescent="0.2">
      <c r="H377" s="2"/>
    </row>
    <row r="378" spans="8:8" x14ac:dyDescent="0.2">
      <c r="H378" s="2"/>
    </row>
    <row r="379" spans="8:8" x14ac:dyDescent="0.2">
      <c r="H379" s="2"/>
    </row>
    <row r="380" spans="8:8" x14ac:dyDescent="0.2">
      <c r="H380" s="2"/>
    </row>
    <row r="381" spans="8:8" x14ac:dyDescent="0.2">
      <c r="H381" s="2"/>
    </row>
    <row r="382" spans="8:8" x14ac:dyDescent="0.2">
      <c r="H382" s="2"/>
    </row>
    <row r="383" spans="8:8" x14ac:dyDescent="0.2">
      <c r="H383" s="2"/>
    </row>
    <row r="384" spans="8:8" x14ac:dyDescent="0.2">
      <c r="H384" s="2"/>
    </row>
    <row r="385" spans="8:8" x14ac:dyDescent="0.2">
      <c r="H385" s="2"/>
    </row>
    <row r="386" spans="8:8" x14ac:dyDescent="0.2">
      <c r="H386" s="2"/>
    </row>
    <row r="387" spans="8:8" x14ac:dyDescent="0.2">
      <c r="H387" s="2"/>
    </row>
    <row r="388" spans="8:8" x14ac:dyDescent="0.2">
      <c r="H388" s="2"/>
    </row>
    <row r="389" spans="8:8" x14ac:dyDescent="0.2">
      <c r="H389" s="2"/>
    </row>
    <row r="390" spans="8:8" x14ac:dyDescent="0.2">
      <c r="H390" s="2"/>
    </row>
    <row r="391" spans="8:8" x14ac:dyDescent="0.2">
      <c r="H391" s="2"/>
    </row>
    <row r="392" spans="8:8" x14ac:dyDescent="0.2">
      <c r="H392" s="2"/>
    </row>
    <row r="393" spans="8:8" x14ac:dyDescent="0.2">
      <c r="H393" s="2"/>
    </row>
    <row r="394" spans="8:8" x14ac:dyDescent="0.2">
      <c r="H394" s="2"/>
    </row>
    <row r="395" spans="8:8" x14ac:dyDescent="0.2">
      <c r="H395" s="2"/>
    </row>
    <row r="396" spans="8:8" x14ac:dyDescent="0.2">
      <c r="H396" s="2"/>
    </row>
    <row r="397" spans="8:8" x14ac:dyDescent="0.2">
      <c r="H397" s="2"/>
    </row>
    <row r="398" spans="8:8" x14ac:dyDescent="0.2">
      <c r="H398" s="2"/>
    </row>
    <row r="399" spans="8:8" x14ac:dyDescent="0.2">
      <c r="H399" s="2"/>
    </row>
    <row r="400" spans="8:8" x14ac:dyDescent="0.2">
      <c r="H400" s="2"/>
    </row>
    <row r="401" spans="8:8" x14ac:dyDescent="0.2">
      <c r="H401" s="2"/>
    </row>
    <row r="402" spans="8:8" x14ac:dyDescent="0.2">
      <c r="H402" s="2"/>
    </row>
    <row r="403" spans="8:8" x14ac:dyDescent="0.2">
      <c r="H403" s="2"/>
    </row>
    <row r="404" spans="8:8" x14ac:dyDescent="0.2">
      <c r="H404" s="2"/>
    </row>
    <row r="405" spans="8:8" x14ac:dyDescent="0.2">
      <c r="H405" s="2"/>
    </row>
    <row r="406" spans="8:8" x14ac:dyDescent="0.2">
      <c r="H406" s="2"/>
    </row>
    <row r="407" spans="8:8" x14ac:dyDescent="0.2">
      <c r="H407" s="2"/>
    </row>
    <row r="408" spans="8:8" x14ac:dyDescent="0.2">
      <c r="H408" s="2"/>
    </row>
    <row r="409" spans="8:8" x14ac:dyDescent="0.2">
      <c r="H409" s="2"/>
    </row>
    <row r="410" spans="8:8" x14ac:dyDescent="0.2">
      <c r="H410" s="2"/>
    </row>
    <row r="411" spans="8:8" x14ac:dyDescent="0.2">
      <c r="H411" s="2"/>
    </row>
    <row r="412" spans="8:8" x14ac:dyDescent="0.2">
      <c r="H412" s="2"/>
    </row>
    <row r="413" spans="8:8" x14ac:dyDescent="0.2">
      <c r="H413" s="2"/>
    </row>
    <row r="414" spans="8:8" x14ac:dyDescent="0.2">
      <c r="H414" s="2"/>
    </row>
    <row r="415" spans="8:8" x14ac:dyDescent="0.2">
      <c r="H415" s="2"/>
    </row>
    <row r="416" spans="8:8" x14ac:dyDescent="0.2">
      <c r="H416" s="2"/>
    </row>
    <row r="417" spans="8:8" x14ac:dyDescent="0.2">
      <c r="H417" s="2"/>
    </row>
    <row r="418" spans="8:8" x14ac:dyDescent="0.2">
      <c r="H418" s="2"/>
    </row>
    <row r="419" spans="8:8" x14ac:dyDescent="0.2">
      <c r="H419" s="2"/>
    </row>
    <row r="420" spans="8:8" x14ac:dyDescent="0.2">
      <c r="H420" s="2"/>
    </row>
    <row r="421" spans="8:8" x14ac:dyDescent="0.2">
      <c r="H421" s="2"/>
    </row>
    <row r="422" spans="8:8" x14ac:dyDescent="0.2">
      <c r="H422" s="2"/>
    </row>
    <row r="423" spans="8:8" x14ac:dyDescent="0.2">
      <c r="H423" s="2"/>
    </row>
    <row r="424" spans="8:8" x14ac:dyDescent="0.2">
      <c r="H424" s="2"/>
    </row>
    <row r="425" spans="8:8" x14ac:dyDescent="0.2">
      <c r="H425" s="2"/>
    </row>
    <row r="426" spans="8:8" x14ac:dyDescent="0.2">
      <c r="H426" s="2"/>
    </row>
    <row r="427" spans="8:8" x14ac:dyDescent="0.2">
      <c r="H427" s="2"/>
    </row>
    <row r="428" spans="8:8" x14ac:dyDescent="0.2">
      <c r="H428" s="2"/>
    </row>
    <row r="429" spans="8:8" x14ac:dyDescent="0.2">
      <c r="H429" s="2"/>
    </row>
    <row r="430" spans="8:8" x14ac:dyDescent="0.2">
      <c r="H430" s="2"/>
    </row>
    <row r="431" spans="8:8" x14ac:dyDescent="0.2">
      <c r="H431" s="2"/>
    </row>
    <row r="432" spans="8:8" x14ac:dyDescent="0.2">
      <c r="H432" s="2"/>
    </row>
    <row r="433" spans="8:8" x14ac:dyDescent="0.2">
      <c r="H433" s="2"/>
    </row>
    <row r="434" spans="8:8" x14ac:dyDescent="0.2">
      <c r="H434" s="2"/>
    </row>
    <row r="435" spans="8:8" x14ac:dyDescent="0.2">
      <c r="H435" s="2"/>
    </row>
    <row r="436" spans="8:8" x14ac:dyDescent="0.2">
      <c r="H436" s="2"/>
    </row>
    <row r="437" spans="8:8" x14ac:dyDescent="0.2">
      <c r="H437" s="2"/>
    </row>
    <row r="438" spans="8:8" x14ac:dyDescent="0.2">
      <c r="H438" s="2"/>
    </row>
    <row r="439" spans="8:8" x14ac:dyDescent="0.2">
      <c r="H439" s="2"/>
    </row>
    <row r="440" spans="8:8" x14ac:dyDescent="0.2">
      <c r="H440" s="2"/>
    </row>
    <row r="441" spans="8:8" x14ac:dyDescent="0.2">
      <c r="H441" s="2"/>
    </row>
    <row r="442" spans="8:8" x14ac:dyDescent="0.2">
      <c r="H442" s="2"/>
    </row>
    <row r="443" spans="8:8" x14ac:dyDescent="0.2">
      <c r="H443" s="2"/>
    </row>
    <row r="444" spans="8:8" x14ac:dyDescent="0.2">
      <c r="H444" s="2"/>
    </row>
    <row r="445" spans="8:8" x14ac:dyDescent="0.2">
      <c r="H445" s="2"/>
    </row>
    <row r="446" spans="8:8" x14ac:dyDescent="0.2">
      <c r="H446" s="2"/>
    </row>
    <row r="447" spans="8:8" x14ac:dyDescent="0.2">
      <c r="H447" s="2"/>
    </row>
    <row r="448" spans="8:8" x14ac:dyDescent="0.2">
      <c r="H448" s="2"/>
    </row>
    <row r="449" spans="8:8" x14ac:dyDescent="0.2">
      <c r="H449" s="2"/>
    </row>
    <row r="450" spans="8:8" x14ac:dyDescent="0.2">
      <c r="H450" s="2"/>
    </row>
    <row r="451" spans="8:8" x14ac:dyDescent="0.2">
      <c r="H451" s="2"/>
    </row>
    <row r="452" spans="8:8" x14ac:dyDescent="0.2">
      <c r="H452" s="2"/>
    </row>
    <row r="453" spans="8:8" x14ac:dyDescent="0.2">
      <c r="H453" s="2"/>
    </row>
    <row r="454" spans="8:8" x14ac:dyDescent="0.2">
      <c r="H454" s="2"/>
    </row>
    <row r="455" spans="8:8" x14ac:dyDescent="0.2">
      <c r="H455" s="2"/>
    </row>
    <row r="456" spans="8:8" x14ac:dyDescent="0.2">
      <c r="H456" s="2"/>
    </row>
    <row r="457" spans="8:8" x14ac:dyDescent="0.2">
      <c r="H457" s="2"/>
    </row>
    <row r="458" spans="8:8" x14ac:dyDescent="0.2">
      <c r="H458" s="2"/>
    </row>
    <row r="459" spans="8:8" x14ac:dyDescent="0.2">
      <c r="H459" s="2"/>
    </row>
    <row r="460" spans="8:8" x14ac:dyDescent="0.2">
      <c r="H460" s="2"/>
    </row>
    <row r="461" spans="8:8" x14ac:dyDescent="0.2">
      <c r="H461" s="2"/>
    </row>
    <row r="462" spans="8:8" x14ac:dyDescent="0.2">
      <c r="H462" s="2"/>
    </row>
    <row r="463" spans="8:8" x14ac:dyDescent="0.2">
      <c r="H463" s="2"/>
    </row>
    <row r="464" spans="8:8" x14ac:dyDescent="0.2">
      <c r="H464" s="2"/>
    </row>
    <row r="465" spans="8:8" x14ac:dyDescent="0.2">
      <c r="H465" s="2"/>
    </row>
    <row r="466" spans="8:8" x14ac:dyDescent="0.2">
      <c r="H466" s="2"/>
    </row>
    <row r="467" spans="8:8" x14ac:dyDescent="0.2">
      <c r="H467" s="2"/>
    </row>
    <row r="468" spans="8:8" x14ac:dyDescent="0.2">
      <c r="H468" s="2"/>
    </row>
    <row r="469" spans="8:8" x14ac:dyDescent="0.2">
      <c r="H469" s="2"/>
    </row>
    <row r="470" spans="8:8" x14ac:dyDescent="0.2">
      <c r="H470" s="2"/>
    </row>
    <row r="471" spans="8:8" x14ac:dyDescent="0.2">
      <c r="H471" s="2"/>
    </row>
    <row r="472" spans="8:8" x14ac:dyDescent="0.2">
      <c r="H472" s="2"/>
    </row>
    <row r="473" spans="8:8" x14ac:dyDescent="0.2">
      <c r="H473" s="2"/>
    </row>
    <row r="474" spans="8:8" x14ac:dyDescent="0.2">
      <c r="H474" s="2"/>
    </row>
    <row r="475" spans="8:8" x14ac:dyDescent="0.2">
      <c r="H475" s="2"/>
    </row>
    <row r="476" spans="8:8" x14ac:dyDescent="0.2">
      <c r="H476" s="2"/>
    </row>
    <row r="477" spans="8:8" x14ac:dyDescent="0.2">
      <c r="H477" s="2"/>
    </row>
    <row r="478" spans="8:8" x14ac:dyDescent="0.2">
      <c r="H478" s="2"/>
    </row>
    <row r="479" spans="8:8" x14ac:dyDescent="0.2">
      <c r="H479" s="2"/>
    </row>
    <row r="480" spans="8:8" x14ac:dyDescent="0.2">
      <c r="H480" s="2"/>
    </row>
    <row r="481" spans="8:8" x14ac:dyDescent="0.2">
      <c r="H481" s="2"/>
    </row>
    <row r="482" spans="8:8" x14ac:dyDescent="0.2">
      <c r="H482" s="2"/>
    </row>
    <row r="483" spans="8:8" x14ac:dyDescent="0.2">
      <c r="H483" s="2"/>
    </row>
    <row r="484" spans="8:8" x14ac:dyDescent="0.2">
      <c r="H484" s="2"/>
    </row>
    <row r="485" spans="8:8" x14ac:dyDescent="0.2">
      <c r="H485" s="2"/>
    </row>
    <row r="486" spans="8:8" x14ac:dyDescent="0.2">
      <c r="H486" s="2"/>
    </row>
    <row r="487" spans="8:8" x14ac:dyDescent="0.2">
      <c r="H487" s="2"/>
    </row>
    <row r="488" spans="8:8" x14ac:dyDescent="0.2">
      <c r="H488" s="2"/>
    </row>
    <row r="489" spans="8:8" x14ac:dyDescent="0.2">
      <c r="H489" s="2"/>
    </row>
    <row r="490" spans="8:8" x14ac:dyDescent="0.2">
      <c r="H490" s="2"/>
    </row>
    <row r="491" spans="8:8" x14ac:dyDescent="0.2">
      <c r="H491" s="2"/>
    </row>
    <row r="492" spans="8:8" x14ac:dyDescent="0.2">
      <c r="H492" s="2"/>
    </row>
    <row r="493" spans="8:8" x14ac:dyDescent="0.2">
      <c r="H493" s="2"/>
    </row>
    <row r="494" spans="8:8" x14ac:dyDescent="0.2">
      <c r="H494" s="2"/>
    </row>
    <row r="495" spans="8:8" x14ac:dyDescent="0.2">
      <c r="H495" s="2"/>
    </row>
    <row r="496" spans="8:8" x14ac:dyDescent="0.2">
      <c r="H496" s="2"/>
    </row>
    <row r="497" spans="8:8" x14ac:dyDescent="0.2">
      <c r="H497" s="2"/>
    </row>
    <row r="498" spans="8:8" x14ac:dyDescent="0.2">
      <c r="H498" s="2"/>
    </row>
    <row r="499" spans="8:8" x14ac:dyDescent="0.2">
      <c r="H499" s="2"/>
    </row>
    <row r="500" spans="8:8" x14ac:dyDescent="0.2">
      <c r="H500" s="2"/>
    </row>
    <row r="501" spans="8:8" x14ac:dyDescent="0.2">
      <c r="H501" s="2"/>
    </row>
    <row r="502" spans="8:8" x14ac:dyDescent="0.2">
      <c r="H502" s="2"/>
    </row>
    <row r="503" spans="8:8" x14ac:dyDescent="0.2">
      <c r="H503" s="2"/>
    </row>
    <row r="504" spans="8:8" x14ac:dyDescent="0.2">
      <c r="H504" s="2"/>
    </row>
    <row r="505" spans="8:8" x14ac:dyDescent="0.2">
      <c r="H505" s="2"/>
    </row>
    <row r="506" spans="8:8" x14ac:dyDescent="0.2">
      <c r="H506" s="2"/>
    </row>
    <row r="507" spans="8:8" x14ac:dyDescent="0.2">
      <c r="H507" s="2"/>
    </row>
    <row r="508" spans="8:8" x14ac:dyDescent="0.2">
      <c r="H508" s="2"/>
    </row>
    <row r="509" spans="8:8" x14ac:dyDescent="0.2">
      <c r="H509" s="2"/>
    </row>
    <row r="510" spans="8:8" x14ac:dyDescent="0.2">
      <c r="H510" s="2"/>
    </row>
    <row r="511" spans="8:8" x14ac:dyDescent="0.2">
      <c r="H511" s="2"/>
    </row>
    <row r="512" spans="8:8" x14ac:dyDescent="0.2">
      <c r="H512" s="2"/>
    </row>
    <row r="513" spans="8:8" x14ac:dyDescent="0.2">
      <c r="H513" s="2"/>
    </row>
    <row r="514" spans="8:8" x14ac:dyDescent="0.2">
      <c r="H514" s="2"/>
    </row>
    <row r="515" spans="8:8" x14ac:dyDescent="0.2">
      <c r="H515" s="2"/>
    </row>
    <row r="516" spans="8:8" x14ac:dyDescent="0.2">
      <c r="H516" s="2"/>
    </row>
    <row r="517" spans="8:8" x14ac:dyDescent="0.2">
      <c r="H517" s="2"/>
    </row>
    <row r="518" spans="8:8" x14ac:dyDescent="0.2">
      <c r="H518" s="2"/>
    </row>
    <row r="519" spans="8:8" x14ac:dyDescent="0.2">
      <c r="H519" s="2"/>
    </row>
    <row r="520" spans="8:8" x14ac:dyDescent="0.2">
      <c r="H520" s="2"/>
    </row>
    <row r="521" spans="8:8" x14ac:dyDescent="0.2">
      <c r="H521" s="2"/>
    </row>
    <row r="522" spans="8:8" x14ac:dyDescent="0.2">
      <c r="H522" s="2"/>
    </row>
    <row r="523" spans="8:8" x14ac:dyDescent="0.2">
      <c r="H523" s="2"/>
    </row>
    <row r="524" spans="8:8" x14ac:dyDescent="0.2">
      <c r="H524" s="2"/>
    </row>
    <row r="525" spans="8:8" x14ac:dyDescent="0.2">
      <c r="H525" s="2"/>
    </row>
    <row r="526" spans="8:8" x14ac:dyDescent="0.2">
      <c r="H526" s="2"/>
    </row>
    <row r="527" spans="8:8" x14ac:dyDescent="0.2">
      <c r="H527" s="2"/>
    </row>
    <row r="528" spans="8:8" x14ac:dyDescent="0.2">
      <c r="H528" s="2"/>
    </row>
    <row r="529" spans="8:8" x14ac:dyDescent="0.2">
      <c r="H529" s="2"/>
    </row>
    <row r="530" spans="8:8" x14ac:dyDescent="0.2">
      <c r="H530" s="2"/>
    </row>
    <row r="531" spans="8:8" x14ac:dyDescent="0.2">
      <c r="H531" s="2"/>
    </row>
    <row r="532" spans="8:8" x14ac:dyDescent="0.2">
      <c r="H532" s="2"/>
    </row>
    <row r="533" spans="8:8" x14ac:dyDescent="0.2">
      <c r="H533" s="2"/>
    </row>
    <row r="534" spans="8:8" x14ac:dyDescent="0.2">
      <c r="H534" s="2"/>
    </row>
    <row r="535" spans="8:8" x14ac:dyDescent="0.2">
      <c r="H535" s="2"/>
    </row>
    <row r="536" spans="8:8" x14ac:dyDescent="0.2">
      <c r="H536" s="2"/>
    </row>
    <row r="537" spans="8:8" x14ac:dyDescent="0.2">
      <c r="H537" s="2"/>
    </row>
    <row r="538" spans="8:8" x14ac:dyDescent="0.2">
      <c r="H538" s="2"/>
    </row>
    <row r="539" spans="8:8" x14ac:dyDescent="0.2">
      <c r="H539" s="2"/>
    </row>
    <row r="540" spans="8:8" x14ac:dyDescent="0.2">
      <c r="H540" s="2"/>
    </row>
    <row r="541" spans="8:8" x14ac:dyDescent="0.2">
      <c r="H541" s="2"/>
    </row>
    <row r="542" spans="8:8" x14ac:dyDescent="0.2">
      <c r="H542" s="2"/>
    </row>
    <row r="543" spans="8:8" x14ac:dyDescent="0.2">
      <c r="H543" s="2"/>
    </row>
    <row r="544" spans="8:8" x14ac:dyDescent="0.2">
      <c r="H544" s="2"/>
    </row>
    <row r="545" spans="8:8" x14ac:dyDescent="0.2">
      <c r="H545" s="2"/>
    </row>
    <row r="546" spans="8:8" x14ac:dyDescent="0.2">
      <c r="H546" s="2"/>
    </row>
    <row r="547" spans="8:8" x14ac:dyDescent="0.2">
      <c r="H547" s="2"/>
    </row>
    <row r="548" spans="8:8" x14ac:dyDescent="0.2">
      <c r="H548" s="2"/>
    </row>
    <row r="549" spans="8:8" x14ac:dyDescent="0.2">
      <c r="H549" s="2"/>
    </row>
    <row r="550" spans="8:8" x14ac:dyDescent="0.2">
      <c r="H550" s="2"/>
    </row>
    <row r="551" spans="8:8" x14ac:dyDescent="0.2">
      <c r="H551" s="2"/>
    </row>
    <row r="552" spans="8:8" x14ac:dyDescent="0.2">
      <c r="H552" s="2"/>
    </row>
    <row r="553" spans="8:8" x14ac:dyDescent="0.2">
      <c r="H553" s="2"/>
    </row>
    <row r="554" spans="8:8" x14ac:dyDescent="0.2">
      <c r="H554" s="2"/>
    </row>
    <row r="555" spans="8:8" x14ac:dyDescent="0.2">
      <c r="H555" s="2"/>
    </row>
    <row r="556" spans="8:8" x14ac:dyDescent="0.2">
      <c r="H556" s="2"/>
    </row>
    <row r="557" spans="8:8" x14ac:dyDescent="0.2">
      <c r="H557" s="2"/>
    </row>
    <row r="558" spans="8:8" x14ac:dyDescent="0.2">
      <c r="H558" s="2"/>
    </row>
    <row r="559" spans="8:8" x14ac:dyDescent="0.2">
      <c r="H559" s="2"/>
    </row>
    <row r="560" spans="8:8" x14ac:dyDescent="0.2">
      <c r="H560" s="2"/>
    </row>
    <row r="561" spans="8:8" x14ac:dyDescent="0.2">
      <c r="H561" s="2"/>
    </row>
    <row r="562" spans="8:8" x14ac:dyDescent="0.2">
      <c r="H562" s="2"/>
    </row>
    <row r="563" spans="8:8" x14ac:dyDescent="0.2">
      <c r="H563" s="2"/>
    </row>
    <row r="564" spans="8:8" x14ac:dyDescent="0.2">
      <c r="H564" s="2"/>
    </row>
    <row r="565" spans="8:8" x14ac:dyDescent="0.2">
      <c r="H565" s="2"/>
    </row>
    <row r="566" spans="8:8" x14ac:dyDescent="0.2">
      <c r="H566" s="2"/>
    </row>
    <row r="567" spans="8:8" x14ac:dyDescent="0.2">
      <c r="H567" s="2"/>
    </row>
    <row r="568" spans="8:8" x14ac:dyDescent="0.2">
      <c r="H568" s="2"/>
    </row>
    <row r="569" spans="8:8" x14ac:dyDescent="0.2">
      <c r="H569" s="2"/>
    </row>
    <row r="570" spans="8:8" x14ac:dyDescent="0.2">
      <c r="H570" s="2"/>
    </row>
    <row r="571" spans="8:8" x14ac:dyDescent="0.2">
      <c r="H571" s="2"/>
    </row>
    <row r="572" spans="8:8" x14ac:dyDescent="0.2">
      <c r="H572" s="2"/>
    </row>
    <row r="573" spans="8:8" x14ac:dyDescent="0.2">
      <c r="H573" s="2"/>
    </row>
    <row r="574" spans="8:8" x14ac:dyDescent="0.2">
      <c r="H574" s="2"/>
    </row>
    <row r="575" spans="8:8" x14ac:dyDescent="0.2">
      <c r="H575" s="2"/>
    </row>
    <row r="576" spans="8:8" x14ac:dyDescent="0.2">
      <c r="H576" s="2"/>
    </row>
    <row r="577" spans="8:8" x14ac:dyDescent="0.2">
      <c r="H577" s="2"/>
    </row>
    <row r="578" spans="8:8" x14ac:dyDescent="0.2">
      <c r="H578" s="2"/>
    </row>
    <row r="579" spans="8:8" x14ac:dyDescent="0.2">
      <c r="H579" s="2"/>
    </row>
    <row r="580" spans="8:8" x14ac:dyDescent="0.2">
      <c r="H580" s="2"/>
    </row>
    <row r="581" spans="8:8" x14ac:dyDescent="0.2">
      <c r="H581" s="2"/>
    </row>
    <row r="582" spans="8:8" x14ac:dyDescent="0.2">
      <c r="H582" s="2"/>
    </row>
    <row r="583" spans="8:8" x14ac:dyDescent="0.2">
      <c r="H583" s="2"/>
    </row>
    <row r="584" spans="8:8" x14ac:dyDescent="0.2">
      <c r="H584" s="2"/>
    </row>
    <row r="585" spans="8:8" x14ac:dyDescent="0.2">
      <c r="H585" s="2"/>
    </row>
    <row r="586" spans="8:8" x14ac:dyDescent="0.2">
      <c r="H586" s="2"/>
    </row>
    <row r="587" spans="8:8" x14ac:dyDescent="0.2">
      <c r="H587" s="2"/>
    </row>
    <row r="588" spans="8:8" x14ac:dyDescent="0.2">
      <c r="H588" s="2"/>
    </row>
    <row r="589" spans="8:8" x14ac:dyDescent="0.2">
      <c r="H589" s="2"/>
    </row>
    <row r="590" spans="8:8" x14ac:dyDescent="0.2">
      <c r="H590" s="2"/>
    </row>
    <row r="591" spans="8:8" x14ac:dyDescent="0.2">
      <c r="H591" s="2"/>
    </row>
    <row r="592" spans="8:8" x14ac:dyDescent="0.2">
      <c r="H592" s="2"/>
    </row>
    <row r="593" spans="8:8" x14ac:dyDescent="0.2">
      <c r="H593" s="2"/>
    </row>
    <row r="594" spans="8:8" x14ac:dyDescent="0.2">
      <c r="H594" s="2"/>
    </row>
    <row r="595" spans="8:8" x14ac:dyDescent="0.2">
      <c r="H595" s="2"/>
    </row>
    <row r="596" spans="8:8" x14ac:dyDescent="0.2">
      <c r="H596" s="2"/>
    </row>
    <row r="597" spans="8:8" x14ac:dyDescent="0.2">
      <c r="H597" s="2"/>
    </row>
    <row r="598" spans="8:8" x14ac:dyDescent="0.2">
      <c r="H598" s="2"/>
    </row>
    <row r="599" spans="8:8" x14ac:dyDescent="0.2">
      <c r="H599" s="2"/>
    </row>
    <row r="600" spans="8:8" x14ac:dyDescent="0.2">
      <c r="H600" s="2"/>
    </row>
    <row r="601" spans="8:8" x14ac:dyDescent="0.2">
      <c r="H601" s="2"/>
    </row>
    <row r="602" spans="8:8" x14ac:dyDescent="0.2">
      <c r="H602" s="2"/>
    </row>
    <row r="603" spans="8:8" x14ac:dyDescent="0.2">
      <c r="H603" s="2"/>
    </row>
    <row r="604" spans="8:8" x14ac:dyDescent="0.2">
      <c r="H604" s="2"/>
    </row>
    <row r="605" spans="8:8" x14ac:dyDescent="0.2">
      <c r="H605" s="2"/>
    </row>
    <row r="606" spans="8:8" x14ac:dyDescent="0.2">
      <c r="H606" s="2"/>
    </row>
    <row r="607" spans="8:8" x14ac:dyDescent="0.2">
      <c r="H607" s="2"/>
    </row>
    <row r="608" spans="8:8" x14ac:dyDescent="0.2">
      <c r="H608" s="2"/>
    </row>
    <row r="609" spans="8:8" x14ac:dyDescent="0.2">
      <c r="H609" s="2"/>
    </row>
    <row r="610" spans="8:8" x14ac:dyDescent="0.2">
      <c r="H610" s="2"/>
    </row>
    <row r="611" spans="8:8" x14ac:dyDescent="0.2">
      <c r="H611" s="2"/>
    </row>
    <row r="612" spans="8:8" x14ac:dyDescent="0.2">
      <c r="H612" s="2"/>
    </row>
    <row r="613" spans="8:8" x14ac:dyDescent="0.2">
      <c r="H613" s="2"/>
    </row>
    <row r="614" spans="8:8" x14ac:dyDescent="0.2">
      <c r="H614" s="2"/>
    </row>
    <row r="615" spans="8:8" x14ac:dyDescent="0.2">
      <c r="H615" s="2"/>
    </row>
    <row r="616" spans="8:8" x14ac:dyDescent="0.2">
      <c r="H616" s="2"/>
    </row>
    <row r="617" spans="8:8" x14ac:dyDescent="0.2">
      <c r="H617" s="2"/>
    </row>
    <row r="618" spans="8:8" x14ac:dyDescent="0.2">
      <c r="H618" s="2"/>
    </row>
    <row r="619" spans="8:8" x14ac:dyDescent="0.2">
      <c r="H619" s="2"/>
    </row>
    <row r="620" spans="8:8" x14ac:dyDescent="0.2">
      <c r="H620" s="2"/>
    </row>
    <row r="621" spans="8:8" x14ac:dyDescent="0.2">
      <c r="H621" s="2"/>
    </row>
    <row r="622" spans="8:8" x14ac:dyDescent="0.2">
      <c r="H622" s="2"/>
    </row>
    <row r="623" spans="8:8" x14ac:dyDescent="0.2">
      <c r="H623" s="2"/>
    </row>
    <row r="624" spans="8:8" x14ac:dyDescent="0.2">
      <c r="H624" s="2"/>
    </row>
    <row r="625" spans="8:8" x14ac:dyDescent="0.2">
      <c r="H625" s="2"/>
    </row>
    <row r="626" spans="8:8" x14ac:dyDescent="0.2">
      <c r="H626" s="2"/>
    </row>
    <row r="627" spans="8:8" x14ac:dyDescent="0.2">
      <c r="H627" s="2"/>
    </row>
    <row r="628" spans="8:8" x14ac:dyDescent="0.2">
      <c r="H628" s="2"/>
    </row>
    <row r="629" spans="8:8" x14ac:dyDescent="0.2">
      <c r="H629" s="2"/>
    </row>
    <row r="630" spans="8:8" x14ac:dyDescent="0.2">
      <c r="H630" s="2"/>
    </row>
    <row r="631" spans="8:8" x14ac:dyDescent="0.2">
      <c r="H631" s="2"/>
    </row>
    <row r="632" spans="8:8" x14ac:dyDescent="0.2">
      <c r="H632" s="2"/>
    </row>
    <row r="633" spans="8:8" x14ac:dyDescent="0.2">
      <c r="H633" s="2"/>
    </row>
    <row r="634" spans="8:8" x14ac:dyDescent="0.2">
      <c r="H634" s="2"/>
    </row>
    <row r="635" spans="8:8" x14ac:dyDescent="0.2">
      <c r="H635" s="2"/>
    </row>
    <row r="636" spans="8:8" x14ac:dyDescent="0.2">
      <c r="H636" s="2"/>
    </row>
    <row r="637" spans="8:8" x14ac:dyDescent="0.2">
      <c r="H637" s="2"/>
    </row>
    <row r="638" spans="8:8" x14ac:dyDescent="0.2">
      <c r="H638" s="2"/>
    </row>
    <row r="639" spans="8:8" x14ac:dyDescent="0.2">
      <c r="H639" s="2"/>
    </row>
    <row r="640" spans="8:8" x14ac:dyDescent="0.2">
      <c r="H640" s="2"/>
    </row>
    <row r="641" spans="8:8" x14ac:dyDescent="0.2">
      <c r="H641" s="2"/>
    </row>
    <row r="642" spans="8:8" x14ac:dyDescent="0.2">
      <c r="H642" s="2"/>
    </row>
    <row r="643" spans="8:8" x14ac:dyDescent="0.2">
      <c r="H643" s="2"/>
    </row>
    <row r="644" spans="8:8" x14ac:dyDescent="0.2">
      <c r="H644" s="2"/>
    </row>
    <row r="645" spans="8:8" x14ac:dyDescent="0.2">
      <c r="H645" s="2"/>
    </row>
    <row r="646" spans="8:8" x14ac:dyDescent="0.2">
      <c r="H646" s="2"/>
    </row>
    <row r="647" spans="8:8" x14ac:dyDescent="0.2">
      <c r="H647" s="2"/>
    </row>
    <row r="648" spans="8:8" x14ac:dyDescent="0.2">
      <c r="H648" s="2"/>
    </row>
    <row r="649" spans="8:8" x14ac:dyDescent="0.2">
      <c r="H649" s="2"/>
    </row>
    <row r="650" spans="8:8" x14ac:dyDescent="0.2">
      <c r="H650" s="2"/>
    </row>
    <row r="651" spans="8:8" x14ac:dyDescent="0.2">
      <c r="H651" s="2"/>
    </row>
    <row r="652" spans="8:8" x14ac:dyDescent="0.2">
      <c r="H652" s="2"/>
    </row>
    <row r="653" spans="8:8" x14ac:dyDescent="0.2">
      <c r="H653" s="2"/>
    </row>
    <row r="654" spans="8:8" x14ac:dyDescent="0.2">
      <c r="H654" s="2"/>
    </row>
    <row r="655" spans="8:8" x14ac:dyDescent="0.2">
      <c r="H655" s="2"/>
    </row>
    <row r="656" spans="8:8" x14ac:dyDescent="0.2">
      <c r="H656" s="2"/>
    </row>
    <row r="657" spans="8:8" x14ac:dyDescent="0.2">
      <c r="H657" s="2"/>
    </row>
    <row r="658" spans="8:8" x14ac:dyDescent="0.2">
      <c r="H658" s="2"/>
    </row>
    <row r="659" spans="8:8" x14ac:dyDescent="0.2">
      <c r="H659" s="2"/>
    </row>
    <row r="660" spans="8:8" x14ac:dyDescent="0.2">
      <c r="H660" s="2"/>
    </row>
    <row r="661" spans="8:8" x14ac:dyDescent="0.2">
      <c r="H661" s="2"/>
    </row>
    <row r="662" spans="8:8" x14ac:dyDescent="0.2">
      <c r="H662" s="2"/>
    </row>
    <row r="663" spans="8:8" x14ac:dyDescent="0.2">
      <c r="H663" s="2"/>
    </row>
    <row r="664" spans="8:8" x14ac:dyDescent="0.2">
      <c r="H664" s="2"/>
    </row>
    <row r="665" spans="8:8" x14ac:dyDescent="0.2">
      <c r="H665" s="2"/>
    </row>
    <row r="666" spans="8:8" x14ac:dyDescent="0.2">
      <c r="H666" s="2"/>
    </row>
    <row r="667" spans="8:8" x14ac:dyDescent="0.2">
      <c r="H667" s="2"/>
    </row>
    <row r="668" spans="8:8" x14ac:dyDescent="0.2">
      <c r="H668" s="2"/>
    </row>
    <row r="669" spans="8:8" x14ac:dyDescent="0.2">
      <c r="H669" s="2"/>
    </row>
    <row r="670" spans="8:8" x14ac:dyDescent="0.2">
      <c r="H670" s="2"/>
    </row>
    <row r="671" spans="8:8" x14ac:dyDescent="0.2">
      <c r="H671" s="2"/>
    </row>
    <row r="672" spans="8:8" x14ac:dyDescent="0.2">
      <c r="H672" s="2"/>
    </row>
    <row r="673" spans="8:8" x14ac:dyDescent="0.2">
      <c r="H673" s="2"/>
    </row>
    <row r="674" spans="8:8" x14ac:dyDescent="0.2">
      <c r="H674" s="2"/>
    </row>
    <row r="675" spans="8:8" x14ac:dyDescent="0.2">
      <c r="H675" s="2"/>
    </row>
    <row r="676" spans="8:8" x14ac:dyDescent="0.2">
      <c r="H676" s="2"/>
    </row>
    <row r="677" spans="8:8" x14ac:dyDescent="0.2">
      <c r="H677" s="2"/>
    </row>
    <row r="678" spans="8:8" x14ac:dyDescent="0.2">
      <c r="H678" s="2"/>
    </row>
    <row r="679" spans="8:8" x14ac:dyDescent="0.2">
      <c r="H679" s="2"/>
    </row>
    <row r="680" spans="8:8" x14ac:dyDescent="0.2">
      <c r="H680" s="2"/>
    </row>
    <row r="681" spans="8:8" x14ac:dyDescent="0.2">
      <c r="H681" s="2"/>
    </row>
    <row r="682" spans="8:8" x14ac:dyDescent="0.2">
      <c r="H682" s="2"/>
    </row>
    <row r="683" spans="8:8" x14ac:dyDescent="0.2">
      <c r="H683" s="2"/>
    </row>
    <row r="684" spans="8:8" x14ac:dyDescent="0.2">
      <c r="H684" s="2"/>
    </row>
    <row r="685" spans="8:8" x14ac:dyDescent="0.2">
      <c r="H685" s="2"/>
    </row>
    <row r="686" spans="8:8" x14ac:dyDescent="0.2">
      <c r="H686" s="2"/>
    </row>
    <row r="687" spans="8:8" x14ac:dyDescent="0.2">
      <c r="H687" s="2"/>
    </row>
    <row r="688" spans="8:8" x14ac:dyDescent="0.2">
      <c r="H688" s="2"/>
    </row>
    <row r="689" spans="8:8" x14ac:dyDescent="0.2">
      <c r="H689" s="2"/>
    </row>
    <row r="690" spans="8:8" x14ac:dyDescent="0.2">
      <c r="H690" s="2"/>
    </row>
    <row r="691" spans="8:8" x14ac:dyDescent="0.2">
      <c r="H691" s="2"/>
    </row>
    <row r="692" spans="8:8" x14ac:dyDescent="0.2">
      <c r="H692" s="2"/>
    </row>
    <row r="693" spans="8:8" x14ac:dyDescent="0.2">
      <c r="H693" s="2"/>
    </row>
    <row r="694" spans="8:8" x14ac:dyDescent="0.2">
      <c r="H694" s="2"/>
    </row>
    <row r="695" spans="8:8" x14ac:dyDescent="0.2">
      <c r="H695" s="2"/>
    </row>
    <row r="696" spans="8:8" x14ac:dyDescent="0.2">
      <c r="H696" s="2"/>
    </row>
    <row r="697" spans="8:8" x14ac:dyDescent="0.2">
      <c r="H697" s="2"/>
    </row>
    <row r="698" spans="8:8" x14ac:dyDescent="0.2">
      <c r="H698" s="2"/>
    </row>
    <row r="699" spans="8:8" x14ac:dyDescent="0.2">
      <c r="H699" s="2"/>
    </row>
    <row r="700" spans="8:8" x14ac:dyDescent="0.2">
      <c r="H700" s="2"/>
    </row>
    <row r="701" spans="8:8" x14ac:dyDescent="0.2">
      <c r="H701" s="2"/>
    </row>
    <row r="702" spans="8:8" x14ac:dyDescent="0.2">
      <c r="H702" s="2"/>
    </row>
    <row r="703" spans="8:8" x14ac:dyDescent="0.2">
      <c r="H703" s="2"/>
    </row>
    <row r="704" spans="8:8" x14ac:dyDescent="0.2">
      <c r="H704" s="2"/>
    </row>
    <row r="705" spans="8:8" x14ac:dyDescent="0.2">
      <c r="H705" s="2"/>
    </row>
    <row r="706" spans="8:8" x14ac:dyDescent="0.2">
      <c r="H706" s="2"/>
    </row>
    <row r="707" spans="8:8" x14ac:dyDescent="0.2">
      <c r="H707" s="2"/>
    </row>
    <row r="708" spans="8:8" x14ac:dyDescent="0.2">
      <c r="H708" s="2"/>
    </row>
    <row r="709" spans="8:8" x14ac:dyDescent="0.2">
      <c r="H709" s="2"/>
    </row>
    <row r="710" spans="8:8" x14ac:dyDescent="0.2">
      <c r="H710" s="2"/>
    </row>
    <row r="711" spans="8:8" x14ac:dyDescent="0.2">
      <c r="H711" s="2"/>
    </row>
    <row r="712" spans="8:8" x14ac:dyDescent="0.2">
      <c r="H712" s="2"/>
    </row>
    <row r="713" spans="8:8" x14ac:dyDescent="0.2">
      <c r="H713" s="2"/>
    </row>
    <row r="714" spans="8:8" x14ac:dyDescent="0.2">
      <c r="H714" s="2"/>
    </row>
    <row r="715" spans="8:8" x14ac:dyDescent="0.2">
      <c r="H715" s="2"/>
    </row>
    <row r="716" spans="8:8" x14ac:dyDescent="0.2">
      <c r="H716" s="2"/>
    </row>
    <row r="717" spans="8:8" x14ac:dyDescent="0.2">
      <c r="H717" s="2"/>
    </row>
    <row r="718" spans="8:8" x14ac:dyDescent="0.2">
      <c r="H718" s="2"/>
    </row>
    <row r="719" spans="8:8" x14ac:dyDescent="0.2">
      <c r="H719" s="2"/>
    </row>
    <row r="720" spans="8:8" x14ac:dyDescent="0.2">
      <c r="H720" s="2"/>
    </row>
    <row r="721" spans="8:8" x14ac:dyDescent="0.2">
      <c r="H721" s="2"/>
    </row>
    <row r="722" spans="8:8" x14ac:dyDescent="0.2">
      <c r="H722" s="2"/>
    </row>
    <row r="723" spans="8:8" x14ac:dyDescent="0.2">
      <c r="H723" s="2"/>
    </row>
    <row r="724" spans="8:8" x14ac:dyDescent="0.2">
      <c r="H724" s="2"/>
    </row>
    <row r="725" spans="8:8" x14ac:dyDescent="0.2">
      <c r="H725" s="2"/>
    </row>
    <row r="726" spans="8:8" x14ac:dyDescent="0.2">
      <c r="H726" s="2"/>
    </row>
    <row r="727" spans="8:8" x14ac:dyDescent="0.2">
      <c r="H727" s="2"/>
    </row>
    <row r="728" spans="8:8" x14ac:dyDescent="0.2">
      <c r="H728" s="2"/>
    </row>
    <row r="729" spans="8:8" x14ac:dyDescent="0.2">
      <c r="H729" s="2"/>
    </row>
    <row r="730" spans="8:8" x14ac:dyDescent="0.2">
      <c r="H730" s="2"/>
    </row>
    <row r="731" spans="8:8" x14ac:dyDescent="0.2">
      <c r="H731" s="2"/>
    </row>
    <row r="732" spans="8:8" x14ac:dyDescent="0.2">
      <c r="H732" s="2"/>
    </row>
    <row r="733" spans="8:8" x14ac:dyDescent="0.2">
      <c r="H733" s="2"/>
    </row>
    <row r="734" spans="8:8" x14ac:dyDescent="0.2">
      <c r="H734" s="2"/>
    </row>
    <row r="735" spans="8:8" x14ac:dyDescent="0.2">
      <c r="H735" s="2"/>
    </row>
    <row r="736" spans="8:8" x14ac:dyDescent="0.2">
      <c r="H736" s="2"/>
    </row>
    <row r="737" spans="8:8" x14ac:dyDescent="0.2">
      <c r="H737" s="2"/>
    </row>
    <row r="738" spans="8:8" x14ac:dyDescent="0.2">
      <c r="H738" s="2"/>
    </row>
    <row r="739" spans="8:8" x14ac:dyDescent="0.2">
      <c r="H739" s="2"/>
    </row>
    <row r="740" spans="8:8" x14ac:dyDescent="0.2">
      <c r="H740" s="2"/>
    </row>
    <row r="741" spans="8:8" x14ac:dyDescent="0.2">
      <c r="H741" s="2"/>
    </row>
    <row r="742" spans="8:8" x14ac:dyDescent="0.2">
      <c r="H742" s="2"/>
    </row>
    <row r="743" spans="8:8" x14ac:dyDescent="0.2">
      <c r="H743" s="2"/>
    </row>
    <row r="744" spans="8:8" x14ac:dyDescent="0.2">
      <c r="H744" s="2"/>
    </row>
    <row r="745" spans="8:8" x14ac:dyDescent="0.2">
      <c r="H745" s="2"/>
    </row>
    <row r="746" spans="8:8" x14ac:dyDescent="0.2">
      <c r="H746" s="2"/>
    </row>
    <row r="747" spans="8:8" x14ac:dyDescent="0.2">
      <c r="H747" s="2"/>
    </row>
    <row r="748" spans="8:8" x14ac:dyDescent="0.2">
      <c r="H748" s="2"/>
    </row>
    <row r="749" spans="8:8" x14ac:dyDescent="0.2">
      <c r="H749" s="2"/>
    </row>
    <row r="750" spans="8:8" x14ac:dyDescent="0.2">
      <c r="H750" s="2"/>
    </row>
    <row r="751" spans="8:8" x14ac:dyDescent="0.2">
      <c r="H751" s="2"/>
    </row>
    <row r="752" spans="8:8" x14ac:dyDescent="0.2">
      <c r="H752" s="2"/>
    </row>
    <row r="753" spans="8:8" x14ac:dyDescent="0.2">
      <c r="H753" s="2"/>
    </row>
    <row r="754" spans="8:8" x14ac:dyDescent="0.2">
      <c r="H754" s="2"/>
    </row>
    <row r="755" spans="8:8" x14ac:dyDescent="0.2">
      <c r="H755" s="2"/>
    </row>
    <row r="756" spans="8:8" x14ac:dyDescent="0.2">
      <c r="H756" s="2"/>
    </row>
    <row r="757" spans="8:8" x14ac:dyDescent="0.2">
      <c r="H757" s="2"/>
    </row>
    <row r="758" spans="8:8" x14ac:dyDescent="0.2">
      <c r="H758" s="2"/>
    </row>
    <row r="759" spans="8:8" x14ac:dyDescent="0.2">
      <c r="H759" s="2"/>
    </row>
    <row r="760" spans="8:8" x14ac:dyDescent="0.2">
      <c r="H760" s="2"/>
    </row>
  </sheetData>
  <protectedRanges>
    <protectedRange sqref="A47:F49" name="externe prestaties"/>
    <protectedRange sqref="A32:C41" name="werkingskosten"/>
    <protectedRange algorithmName="SHA-512" hashValue="tX25u6YuTYQeWkgmBI81AjfK0invYd5c2fOveVQT7/YelF1avxO7rX45nDV9c36HtoBPzWIt7eK59szO2IwgTA==" saltValue="C2d+4xUEYwUrj5OiVqud3Q==" spinCount="100000" sqref="A9:M14" name="Personeelskosten"/>
    <protectedRange algorithmName="SHA-512" hashValue="IUb6XDpDHHzcZ63d7pveZ05M41icgNJVyREVKkUY/nW+Z15IXtwSNCp1jX8ipDj/bMeqzNqNctyk9KPRJMDhLQ==" saltValue="XNsBvoIMqpT59hHdRs4osg==" spinCount="100000" sqref="C3:K6" name="Projectgegevens"/>
    <protectedRange algorithmName="SHA-512" hashValue="7xlfcGf83pfqUwhUDItGKavXWQ3Z3iO1visnGWOkVUtctjwNH3l/ATDL/ufr27DIUiu0UGdA1U5MuOG4ZIVCrg==" saltValue="cATjp854I3Lf8+DV9CVQdA==" spinCount="100000" sqref="A55:C59" name="Investeringskosten"/>
    <protectedRange sqref="H46" name="Verantwoording externe prestaties"/>
    <protectedRange sqref="E54" name="Verantwoording investeringskosten"/>
  </protectedRanges>
  <mergeCells count="52">
    <mergeCell ref="A7:N7"/>
    <mergeCell ref="A1:K1"/>
    <mergeCell ref="C3:K3"/>
    <mergeCell ref="A8:C8"/>
    <mergeCell ref="C5:K5"/>
    <mergeCell ref="A6:B6"/>
    <mergeCell ref="C6:K6"/>
    <mergeCell ref="A5:B5"/>
    <mergeCell ref="C4:K4"/>
    <mergeCell ref="A30:C30"/>
    <mergeCell ref="A9:C9"/>
    <mergeCell ref="A10:C10"/>
    <mergeCell ref="A11:C11"/>
    <mergeCell ref="A12:C12"/>
    <mergeCell ref="A14:C14"/>
    <mergeCell ref="A13:C13"/>
    <mergeCell ref="A27:B27"/>
    <mergeCell ref="A16:K16"/>
    <mergeCell ref="A17:K17"/>
    <mergeCell ref="A18:K24"/>
    <mergeCell ref="A26:C26"/>
    <mergeCell ref="A28:C28"/>
    <mergeCell ref="A15:J15"/>
    <mergeCell ref="C48:E48"/>
    <mergeCell ref="C49:E49"/>
    <mergeCell ref="A62:B62"/>
    <mergeCell ref="J62:K62"/>
    <mergeCell ref="H62:I62"/>
    <mergeCell ref="A54:B54"/>
    <mergeCell ref="A59:B59"/>
    <mergeCell ref="A55:B55"/>
    <mergeCell ref="A56:B56"/>
    <mergeCell ref="A57:B57"/>
    <mergeCell ref="A58:B58"/>
    <mergeCell ref="E54:K60"/>
    <mergeCell ref="A60:B60"/>
    <mergeCell ref="A31:B31"/>
    <mergeCell ref="A32:B32"/>
    <mergeCell ref="H44:K45"/>
    <mergeCell ref="E53:K53"/>
    <mergeCell ref="A42:B42"/>
    <mergeCell ref="A33:B33"/>
    <mergeCell ref="A38:B38"/>
    <mergeCell ref="A39:B39"/>
    <mergeCell ref="A40:B40"/>
    <mergeCell ref="A41:B41"/>
    <mergeCell ref="A50:E50"/>
    <mergeCell ref="C46:E46"/>
    <mergeCell ref="H46:K50"/>
    <mergeCell ref="A44:F45"/>
    <mergeCell ref="A53:C53"/>
    <mergeCell ref="C47:E47"/>
  </mergeCells>
  <phoneticPr fontId="23" type="noConversion"/>
  <conditionalFormatting sqref="B48:B49">
    <cfRule type="expression" dxfId="32" priority="3">
      <formula>TRIM(A48)&lt;&gt;""</formula>
    </cfRule>
  </conditionalFormatting>
  <conditionalFormatting sqref="F9:F14 H9:H14 J9:J14">
    <cfRule type="expression" dxfId="31" priority="15">
      <formula>OR(ISBLANK(#REF!),#REF!="o")</formula>
    </cfRule>
  </conditionalFormatting>
  <conditionalFormatting sqref="K9:M14">
    <cfRule type="expression" dxfId="30" priority="14" stopIfTrue="1">
      <formula>OR(#REF!="f",#REF!="?")</formula>
    </cfRule>
  </conditionalFormatting>
  <dataValidations disablePrompts="1" count="8">
    <dataValidation type="whole" operator="lessThanOrEqual" allowBlank="1" showInputMessage="1" showErrorMessage="1" error="Gelieve een bedrag lager dan of gelijk aan 25.000 EUR in te vullen" sqref="C27" xr:uid="{B4A2D637-F386-4490-8F3F-31F150C1D1D8}">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1D6C8DA1-90E0-4B1F-99D1-5DC09F876839}">
      <formula1>IF(OR(#REF!="z",#REF!="o"),K65419="",K65419="x")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IA9:IF14 RW9:SB14 ABS9:ABX14 ALO9:ALT14 AVK9:AVP14 BFG9:BFL14 BPC9:BPH14 BYY9:BZD14 CIU9:CIZ14 CSQ9:CSV14 DCM9:DCR14 DMI9:DMN14 DWE9:DWJ14 EGA9:EGF14 EPW9:EQB14 EZS9:EZX14 FJO9:FJT14 FTK9:FTP14 GDG9:GDL14 GNC9:GNH14 GWY9:GXD14 HGU9:HGZ14 HQQ9:HQV14 IAM9:IAR14 IKI9:IKN14 IUE9:IUJ14 JEA9:JEF14 JNW9:JOB14 JXS9:JXX14 KHO9:KHT14 KRK9:KRP14 LBG9:LBL14 LLC9:LLH14 LUY9:LVD14 MEU9:MEZ14 MOQ9:MOV14 MYM9:MYR14 NII9:NIN14 NSE9:NSJ14 OCA9:OCF14 OLW9:OMB14 OVS9:OVX14 PFO9:PFT14 PPK9:PPP14 PZG9:PZL14 QJC9:QJH14 QSY9:QTD14 RCU9:RCZ14 RMQ9:RMV14 RWM9:RWR14 SGI9:SGN14 SQE9:SQJ14 TAA9:TAF14 TJW9:TKB14 TTS9:TTX14 UDO9:UDT14 UNK9:UNP14 UXG9:UXL14 VHC9:VHH14 VQY9:VRD14 WAU9:WAZ14 WKQ9:WKV14 WUM9:WUR14 F982901:J982951 F65397:J65447 F130933:J130983 F196469:J196519 F262005:J262055 F327541:J327591 F393077:J393127 F458613:J458663 F524149:J524199 F589685:J589735 F655221:J655271 F720757:J720807 F786293:J786343 F851829:J851879 F917365:J917415" xr:uid="{366E767F-7231-4058-A640-A62BEA0D38EB}">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D5FB12C5-371F-4DCF-B81E-1868ED314F40}">
      <formula1>IF(OR(#REF!="f",#REF!="o"),IN65419="",IN65419="x")</formula1>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Z9:HZ14 RV9:RV14 ABR9:ABR14 ALN9:ALN14 AVJ9:AVJ14 BFF9:BFF14 BPB9:BPB14 BYX9:BYX14 CIT9:CIT14 CSP9:CSP14 DCL9:DCL14 DMH9:DMH14 DWD9:DWD14 EFZ9:EFZ14 EPV9:EPV14 EZR9:EZR14 FJN9:FJN14 FTJ9:FTJ14 GDF9:GDF14 GNB9:GNB14 GWX9:GWX14 HGT9:HGT14 HQP9:HQP14 IAL9:IAL14 IKH9:IKH14 IUD9:IUD14 JDZ9:JDZ14 JNV9:JNV14 JXR9:JXR14 KHN9:KHN14 KRJ9:KRJ14 LBF9:LBF14 LLB9:LLB14 LUX9:LUX14 MET9:MET14 MOP9:MOP14 MYL9:MYL14 NIH9:NIH14 NSD9:NSD14 OBZ9:OBZ14 OLV9:OLV14 OVR9:OVR14 PFN9:PFN14 PPJ9:PPJ14 PZF9:PZF14 QJB9:QJB14 QSX9:QSX14 RCT9:RCT14 RMP9:RMP14 RWL9:RWL14 SGH9:SGH14 SQD9:SQD14 SZZ9:SZZ14 TJV9:TJV14 TTR9:TTR14 UDN9:UDN14 UNJ9:UNJ14 UXF9:UXF14 VHB9:VHB14 VQX9:VQX14 WAT9:WAT14 WKP9:WKP14 WUL9:WUL14" xr:uid="{C9C24F8B-6480-4F6F-8B5A-0CFC7D5014A0}">
      <formula1>#REF!</formula1>
    </dataValidation>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5985FD18-3FA3-410B-A7EB-29DED9521A21}">
      <formula1>0</formula1>
      <formula2>20000</formula2>
    </dataValidation>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C6334F0B-B9E1-4A11-A73F-965CDCAE3109}"/>
    <dataValidation type="list" allowBlank="1" showInputMessage="1" showErrorMessage="1" sqref="D9:D14" xr:uid="{C56F8DDC-A2E9-445B-A1E1-0CCE408BE965}">
      <formula1>"w, z, p"</formula1>
    </dataValidation>
  </dataValidations>
  <pageMargins left="0.70866141732283472" right="0.70866141732283472" top="0.74803149606299213" bottom="0.74803149606299213" header="0.31496062992125984" footer="0.31496062992125984"/>
  <pageSetup paperSize="9" scale="6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44944-4335-40EF-9946-ABC45A8DCE21}">
  <sheetPr>
    <tabColor rgb="FFFF0000"/>
  </sheetPr>
  <dimension ref="A1:AC760"/>
  <sheetViews>
    <sheetView workbookViewId="0">
      <selection activeCell="A7" sqref="A7:N7"/>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4.5703125" style="2" customWidth="1"/>
    <col min="7" max="7" width="13.42578125" style="2" customWidth="1"/>
    <col min="8" max="8" width="15.7109375" style="3" customWidth="1"/>
    <col min="9" max="10" width="9.57031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9" s="4" customFormat="1" ht="19.5" customHeight="1" thickBot="1" x14ac:dyDescent="0.25">
      <c r="A1" s="206" t="str">
        <f>"Vertrouwelijk - Begrotingsaanvraag Partner W :"</f>
        <v>Vertrouwelijk - Begrotingsaanvraag Partner W :</v>
      </c>
      <c r="B1" s="207"/>
      <c r="C1" s="208"/>
      <c r="D1" s="208"/>
      <c r="E1" s="208"/>
      <c r="F1" s="208"/>
      <c r="G1" s="208"/>
      <c r="H1" s="208"/>
      <c r="I1" s="208"/>
      <c r="J1" s="208"/>
      <c r="K1" s="208"/>
      <c r="L1" s="36"/>
      <c r="M1" s="36"/>
      <c r="N1" s="36"/>
      <c r="O1" s="36"/>
      <c r="P1" s="36"/>
      <c r="Q1" s="36"/>
      <c r="R1" s="36"/>
      <c r="S1" s="36"/>
      <c r="T1" s="36"/>
      <c r="U1" s="36"/>
      <c r="V1" s="36"/>
      <c r="W1" s="36"/>
      <c r="X1" s="36"/>
      <c r="Y1" s="36"/>
      <c r="Z1" s="36"/>
      <c r="AA1" s="36"/>
    </row>
    <row r="2" spans="1:29" s="4" customFormat="1" ht="19.5" customHeight="1" thickBot="1" x14ac:dyDescent="0.25">
      <c r="A2" s="67"/>
      <c r="B2" s="68"/>
      <c r="C2" s="68"/>
      <c r="D2" s="68"/>
      <c r="E2" s="68"/>
      <c r="F2" s="68"/>
      <c r="G2" s="68"/>
      <c r="H2" s="68"/>
      <c r="I2" s="68"/>
      <c r="J2" s="68"/>
      <c r="K2" s="68"/>
      <c r="L2" s="36"/>
      <c r="M2" s="36"/>
      <c r="N2" s="36"/>
      <c r="O2" s="36"/>
      <c r="P2" s="36"/>
      <c r="Q2" s="36"/>
      <c r="R2" s="36"/>
      <c r="S2" s="36"/>
      <c r="T2" s="36"/>
      <c r="U2" s="36"/>
      <c r="V2" s="36"/>
      <c r="W2" s="36"/>
      <c r="X2" s="36"/>
      <c r="Y2" s="36"/>
      <c r="Z2" s="36"/>
      <c r="AA2" s="36"/>
    </row>
    <row r="3" spans="1:29" ht="15" customHeight="1" x14ac:dyDescent="0.2">
      <c r="A3" s="219" t="s">
        <v>0</v>
      </c>
      <c r="B3" s="143"/>
      <c r="C3" s="146"/>
      <c r="D3" s="146"/>
      <c r="E3" s="146"/>
      <c r="F3" s="146"/>
      <c r="G3" s="146"/>
      <c r="H3" s="146"/>
      <c r="I3" s="146"/>
      <c r="J3" s="146"/>
      <c r="K3" s="146"/>
      <c r="L3" s="37"/>
      <c r="M3" s="37"/>
      <c r="N3" s="37"/>
      <c r="O3" s="37"/>
      <c r="P3" s="37"/>
      <c r="Q3" s="37"/>
      <c r="R3" s="37"/>
      <c r="S3" s="37"/>
      <c r="T3" s="37"/>
      <c r="U3" s="37"/>
      <c r="V3" s="37"/>
      <c r="W3" s="37"/>
      <c r="X3" s="37"/>
      <c r="Y3" s="37"/>
      <c r="Z3" s="37"/>
      <c r="AA3" s="37"/>
    </row>
    <row r="4" spans="1:29" ht="27" customHeight="1" x14ac:dyDescent="0.2">
      <c r="A4" s="217" t="s">
        <v>57</v>
      </c>
      <c r="B4" s="218"/>
      <c r="C4" s="220" t="str">
        <f>'begrot. aanvr.promot.'!C3</f>
        <v>Waarnemingen &amp; Waarshuwingen 2025-2027 [+naam coördinerende organisatie]</v>
      </c>
      <c r="D4" s="220"/>
      <c r="E4" s="220"/>
      <c r="F4" s="220"/>
      <c r="G4" s="220"/>
      <c r="H4" s="220"/>
      <c r="I4" s="220"/>
      <c r="J4" s="220"/>
      <c r="K4" s="220"/>
      <c r="L4" s="37"/>
      <c r="M4" s="37"/>
      <c r="N4" s="37"/>
      <c r="O4" s="37"/>
      <c r="P4" s="37"/>
      <c r="Q4" s="37"/>
      <c r="R4" s="37"/>
      <c r="S4" s="37"/>
      <c r="T4" s="37"/>
      <c r="U4" s="37"/>
      <c r="V4" s="37"/>
      <c r="W4" s="37"/>
      <c r="X4" s="37"/>
      <c r="Y4" s="37"/>
      <c r="Z4" s="37"/>
      <c r="AA4" s="37"/>
    </row>
    <row r="5" spans="1:29" ht="27" customHeight="1" x14ac:dyDescent="0.2">
      <c r="A5" s="217" t="s">
        <v>41</v>
      </c>
      <c r="B5" s="218"/>
      <c r="C5" s="220"/>
      <c r="D5" s="220"/>
      <c r="E5" s="220"/>
      <c r="F5" s="220"/>
      <c r="G5" s="220"/>
      <c r="H5" s="220"/>
      <c r="I5" s="220"/>
      <c r="J5" s="220"/>
      <c r="K5" s="220"/>
      <c r="L5" s="37"/>
      <c r="M5" s="37"/>
      <c r="N5" s="37"/>
      <c r="O5" s="37"/>
      <c r="P5" s="37"/>
      <c r="Q5" s="37"/>
      <c r="R5" s="37"/>
      <c r="S5" s="37"/>
      <c r="T5" s="37"/>
      <c r="U5" s="37"/>
      <c r="V5" s="37"/>
      <c r="W5" s="37"/>
      <c r="X5" s="37"/>
      <c r="Y5" s="37"/>
      <c r="Z5" s="37"/>
      <c r="AA5" s="37"/>
    </row>
    <row r="6" spans="1:29" ht="27" customHeight="1" thickBot="1" x14ac:dyDescent="0.25">
      <c r="A6" s="213" t="s">
        <v>42</v>
      </c>
      <c r="B6" s="214"/>
      <c r="C6" s="220"/>
      <c r="D6" s="220"/>
      <c r="E6" s="220"/>
      <c r="F6" s="220"/>
      <c r="G6" s="220"/>
      <c r="H6" s="220"/>
      <c r="I6" s="220"/>
      <c r="J6" s="220"/>
      <c r="K6" s="220"/>
      <c r="L6" s="37"/>
      <c r="M6" s="37"/>
      <c r="N6" s="37"/>
      <c r="O6" s="37"/>
      <c r="P6" s="37"/>
      <c r="Q6" s="37"/>
      <c r="R6" s="37"/>
      <c r="S6" s="37"/>
      <c r="T6" s="37"/>
      <c r="U6" s="37"/>
      <c r="V6" s="37"/>
      <c r="W6" s="37"/>
      <c r="X6" s="37"/>
      <c r="Y6" s="37"/>
      <c r="Z6" s="37"/>
      <c r="AA6" s="37"/>
    </row>
    <row r="7" spans="1:29" ht="22.15" customHeight="1" thickBot="1" x14ac:dyDescent="0.3">
      <c r="A7" s="204" t="s">
        <v>60</v>
      </c>
      <c r="B7" s="143"/>
      <c r="C7" s="143"/>
      <c r="D7" s="143"/>
      <c r="E7" s="143"/>
      <c r="F7" s="143"/>
      <c r="G7" s="143"/>
      <c r="H7" s="143"/>
      <c r="I7" s="143"/>
      <c r="J7" s="143"/>
      <c r="K7" s="143"/>
      <c r="L7" s="205"/>
      <c r="M7" s="205"/>
      <c r="N7" s="205"/>
      <c r="O7" s="37"/>
      <c r="P7" s="37"/>
      <c r="Q7" s="37"/>
      <c r="R7" s="37"/>
      <c r="S7" s="37"/>
      <c r="T7" s="37"/>
      <c r="U7" s="37"/>
      <c r="V7" s="37"/>
      <c r="W7" s="37"/>
      <c r="X7" s="37"/>
      <c r="Y7" s="37"/>
      <c r="Z7" s="37"/>
      <c r="AA7" s="37"/>
    </row>
    <row r="8" spans="1:29" ht="108" customHeight="1" thickBot="1" x14ac:dyDescent="0.25">
      <c r="A8" s="211" t="s">
        <v>39</v>
      </c>
      <c r="B8" s="212"/>
      <c r="C8" s="212"/>
      <c r="D8" s="99" t="s">
        <v>27</v>
      </c>
      <c r="E8" s="99" t="s">
        <v>33</v>
      </c>
      <c r="F8" s="99" t="s">
        <v>28</v>
      </c>
      <c r="G8" s="99" t="s">
        <v>34</v>
      </c>
      <c r="H8" s="99" t="s">
        <v>29</v>
      </c>
      <c r="I8" s="99" t="s">
        <v>53</v>
      </c>
      <c r="J8" s="99" t="s">
        <v>54</v>
      </c>
      <c r="K8" s="99" t="s">
        <v>35</v>
      </c>
      <c r="L8" s="99" t="s">
        <v>55</v>
      </c>
      <c r="M8" s="99" t="s">
        <v>56</v>
      </c>
      <c r="N8" s="103" t="s">
        <v>7</v>
      </c>
      <c r="O8" s="37"/>
      <c r="P8" s="37"/>
      <c r="Q8" s="37"/>
      <c r="R8" s="62"/>
      <c r="S8" s="37"/>
      <c r="T8" s="37"/>
      <c r="U8" s="37"/>
      <c r="V8" s="37"/>
      <c r="W8" s="37"/>
      <c r="X8" s="37"/>
      <c r="Y8" s="37"/>
      <c r="Z8" s="37"/>
      <c r="AA8" s="37"/>
      <c r="AB8" s="37"/>
      <c r="AC8" s="37"/>
    </row>
    <row r="9" spans="1:29" ht="15" customHeight="1" x14ac:dyDescent="0.2">
      <c r="A9" s="221"/>
      <c r="B9" s="222"/>
      <c r="C9" s="223"/>
      <c r="D9" s="98"/>
      <c r="E9" s="100" t="str">
        <f>IF(D9="w"," ",IF(D9="z", "X",IF(D9="p","X"," ")))</f>
        <v xml:space="preserve"> </v>
      </c>
      <c r="F9" s="101" t="str">
        <f>IF(D9="w",E9*1.2%,IF(D9="p",50," "))</f>
        <v xml:space="preserve"> </v>
      </c>
      <c r="G9" s="100" t="str">
        <f>IF(F9="w"," ",IF(F9="z", "X",IF(F9="p","X"," ")))</f>
        <v xml:space="preserve"> </v>
      </c>
      <c r="H9" s="101" t="str">
        <f>IF(F9="w",G9*1.2%,IF(F9="p",50," "))</f>
        <v xml:space="preserve"> </v>
      </c>
      <c r="I9" s="100" t="str">
        <f>IF(D9="w"," ",IF(D9="z", "X",IF(D9="p","X"," ")))</f>
        <v xml:space="preserve"> </v>
      </c>
      <c r="J9" s="101" t="str">
        <f>IF(D9="w",I10*1.2%,IF(D9="p",50," "))</f>
        <v xml:space="preserve"> </v>
      </c>
      <c r="K9" s="102"/>
      <c r="L9" s="102"/>
      <c r="M9" s="102"/>
      <c r="N9" s="18" t="str">
        <f>IF(D9=""," ",F9*K9+G9*L9+J9*M9)</f>
        <v xml:space="preserve"> </v>
      </c>
      <c r="O9" s="37"/>
      <c r="P9" s="37"/>
      <c r="Q9" s="37"/>
      <c r="R9" s="37"/>
      <c r="S9" s="37"/>
      <c r="T9" s="37"/>
      <c r="U9" s="37"/>
      <c r="V9" s="37"/>
      <c r="W9" s="37"/>
      <c r="X9" s="37"/>
      <c r="Y9" s="37"/>
      <c r="Z9" s="37"/>
      <c r="AA9" s="37"/>
      <c r="AB9" s="37"/>
      <c r="AC9" s="37"/>
    </row>
    <row r="10" spans="1:29" ht="15" customHeight="1" x14ac:dyDescent="0.2">
      <c r="A10" s="224"/>
      <c r="B10" s="225"/>
      <c r="C10" s="226"/>
      <c r="D10" s="56"/>
      <c r="E10" s="57" t="str">
        <f t="shared" ref="E10:E14" si="0">IF(D10="w"," ",IF(D10="z", "X",IF(D10="p","X"," ")))</f>
        <v xml:space="preserve"> </v>
      </c>
      <c r="F10" s="45" t="str">
        <f t="shared" ref="F10:F14" si="1">IF(D10="w",E10*1.2%,IF(D10="p",50," "))</f>
        <v xml:space="preserve"> </v>
      </c>
      <c r="G10" s="57" t="str">
        <f t="shared" ref="G10:G14" si="2">IF(F10="w"," ",IF(F10="z", "X",IF(F10="p","X"," ")))</f>
        <v xml:space="preserve"> </v>
      </c>
      <c r="H10" s="45" t="str">
        <f t="shared" ref="H10:H14" si="3">IF(F10="w",G10*1.2%,IF(F10="p",50," "))</f>
        <v xml:space="preserve"> </v>
      </c>
      <c r="I10" s="57" t="str">
        <f>IF(D10="w"," ",IF(D10="z", "X",IF(D10="p","X"," ")))</f>
        <v xml:space="preserve"> </v>
      </c>
      <c r="J10" s="45" t="str">
        <f>IF(D10="w",I11*1.2%,IF(D10="p",50," "))</f>
        <v xml:space="preserve"> </v>
      </c>
      <c r="K10" s="44"/>
      <c r="L10" s="44"/>
      <c r="M10" s="44"/>
      <c r="N10" s="18" t="str">
        <f t="shared" ref="N10:N14" si="4">IF(D10=""," ",F10*K10+G10*L10+J10*M10)</f>
        <v xml:space="preserve"> </v>
      </c>
      <c r="O10" s="37"/>
      <c r="P10" s="37"/>
      <c r="Q10" s="37"/>
      <c r="R10" s="37"/>
      <c r="S10" s="37"/>
      <c r="T10" s="37"/>
      <c r="U10" s="37"/>
      <c r="V10" s="37"/>
      <c r="W10" s="37"/>
      <c r="X10" s="37"/>
      <c r="Y10" s="37"/>
      <c r="Z10" s="37"/>
      <c r="AA10" s="37"/>
      <c r="AB10" s="37"/>
      <c r="AC10" s="37"/>
    </row>
    <row r="11" spans="1:29" ht="15" customHeight="1" x14ac:dyDescent="0.2">
      <c r="A11" s="224"/>
      <c r="B11" s="225"/>
      <c r="C11" s="226"/>
      <c r="D11" s="56"/>
      <c r="E11" s="57" t="str">
        <f t="shared" si="0"/>
        <v xml:space="preserve"> </v>
      </c>
      <c r="F11" s="45" t="str">
        <f t="shared" si="1"/>
        <v xml:space="preserve"> </v>
      </c>
      <c r="G11" s="57" t="str">
        <f t="shared" si="2"/>
        <v xml:space="preserve"> </v>
      </c>
      <c r="H11" s="45" t="str">
        <f t="shared" si="3"/>
        <v xml:space="preserve"> </v>
      </c>
      <c r="I11" s="57" t="str">
        <f t="shared" ref="I11:I14" si="5">IF(D11="w"," ",IF(D11="z", "X",IF(D11="p","X"," ")))</f>
        <v xml:space="preserve"> </v>
      </c>
      <c r="J11" s="45" t="str">
        <f>IF(D11="w",I12*1.2%,IF(D11="p",50," "))</f>
        <v xml:space="preserve"> </v>
      </c>
      <c r="K11" s="44"/>
      <c r="L11" s="44"/>
      <c r="M11" s="44"/>
      <c r="N11" s="18" t="str">
        <f t="shared" si="4"/>
        <v xml:space="preserve"> </v>
      </c>
      <c r="O11" s="37"/>
      <c r="P11" s="37"/>
      <c r="Q11" s="37"/>
      <c r="R11" s="37"/>
      <c r="S11" s="37"/>
      <c r="T11" s="37"/>
      <c r="U11" s="37"/>
      <c r="V11" s="37"/>
      <c r="W11" s="37"/>
      <c r="X11" s="37"/>
      <c r="Y11" s="37"/>
      <c r="Z11" s="37"/>
      <c r="AA11" s="37"/>
      <c r="AB11" s="37"/>
      <c r="AC11" s="37"/>
    </row>
    <row r="12" spans="1:29" ht="15" customHeight="1" x14ac:dyDescent="0.2">
      <c r="A12" s="224"/>
      <c r="B12" s="225"/>
      <c r="C12" s="226"/>
      <c r="D12" s="56"/>
      <c r="E12" s="57" t="str">
        <f t="shared" si="0"/>
        <v xml:space="preserve"> </v>
      </c>
      <c r="F12" s="45" t="str">
        <f t="shared" si="1"/>
        <v xml:space="preserve"> </v>
      </c>
      <c r="G12" s="57" t="str">
        <f t="shared" si="2"/>
        <v xml:space="preserve"> </v>
      </c>
      <c r="H12" s="45" t="str">
        <f t="shared" si="3"/>
        <v xml:space="preserve"> </v>
      </c>
      <c r="I12" s="57" t="str">
        <f t="shared" si="5"/>
        <v xml:space="preserve"> </v>
      </c>
      <c r="J12" s="45" t="str">
        <f>IF(D12="w",I13*1.2%,IF(D12="p",50," "))</f>
        <v xml:space="preserve"> </v>
      </c>
      <c r="K12" s="44"/>
      <c r="L12" s="44"/>
      <c r="M12" s="44"/>
      <c r="N12" s="18" t="str">
        <f t="shared" si="4"/>
        <v xml:space="preserve"> </v>
      </c>
      <c r="O12" s="37"/>
      <c r="P12" s="37"/>
      <c r="Q12" s="37"/>
      <c r="R12" s="37"/>
      <c r="S12" s="37"/>
      <c r="T12" s="37"/>
      <c r="U12" s="37"/>
      <c r="V12" s="37"/>
      <c r="W12" s="37"/>
      <c r="X12" s="37"/>
      <c r="Y12" s="37"/>
      <c r="Z12" s="37"/>
      <c r="AA12" s="37"/>
      <c r="AB12" s="37"/>
      <c r="AC12" s="37"/>
    </row>
    <row r="13" spans="1:29" ht="15" customHeight="1" x14ac:dyDescent="0.2">
      <c r="A13" s="227"/>
      <c r="B13" s="228"/>
      <c r="C13" s="228"/>
      <c r="D13" s="56"/>
      <c r="E13" s="57" t="str">
        <f t="shared" si="0"/>
        <v xml:space="preserve"> </v>
      </c>
      <c r="F13" s="45" t="str">
        <f t="shared" si="1"/>
        <v xml:space="preserve"> </v>
      </c>
      <c r="G13" s="57" t="str">
        <f t="shared" si="2"/>
        <v xml:space="preserve"> </v>
      </c>
      <c r="H13" s="45" t="str">
        <f t="shared" si="3"/>
        <v xml:space="preserve"> </v>
      </c>
      <c r="I13" s="57" t="str">
        <f t="shared" si="5"/>
        <v xml:space="preserve"> </v>
      </c>
      <c r="J13" s="45" t="str">
        <f>IF(D13="w",I14*1.2%,IF(D13="p",50," "))</f>
        <v xml:space="preserve"> </v>
      </c>
      <c r="K13" s="44"/>
      <c r="L13" s="44"/>
      <c r="M13" s="44"/>
      <c r="N13" s="18" t="str">
        <f t="shared" si="4"/>
        <v xml:space="preserve"> </v>
      </c>
      <c r="O13" s="37"/>
      <c r="P13" s="37"/>
      <c r="Q13" s="37"/>
      <c r="R13" s="37"/>
      <c r="S13" s="37"/>
      <c r="T13" s="37"/>
      <c r="U13" s="37"/>
      <c r="V13" s="37"/>
      <c r="W13" s="37"/>
      <c r="X13" s="37"/>
      <c r="Y13" s="37"/>
      <c r="Z13" s="37"/>
      <c r="AA13" s="37"/>
      <c r="AB13" s="37"/>
      <c r="AC13" s="37"/>
    </row>
    <row r="14" spans="1:29" ht="15" customHeight="1" thickBot="1" x14ac:dyDescent="0.25">
      <c r="A14" s="229"/>
      <c r="B14" s="230"/>
      <c r="C14" s="231"/>
      <c r="D14" s="71"/>
      <c r="E14" s="72" t="str">
        <f t="shared" si="0"/>
        <v xml:space="preserve"> </v>
      </c>
      <c r="F14" s="73" t="str">
        <f t="shared" si="1"/>
        <v xml:space="preserve"> </v>
      </c>
      <c r="G14" s="72" t="str">
        <f t="shared" si="2"/>
        <v xml:space="preserve"> </v>
      </c>
      <c r="H14" s="73" t="str">
        <f t="shared" si="3"/>
        <v xml:space="preserve"> </v>
      </c>
      <c r="I14" s="72" t="str">
        <f t="shared" si="5"/>
        <v xml:space="preserve"> </v>
      </c>
      <c r="J14" s="73" t="str">
        <f>IF(D14="w",G15*1.2%,IF(D14="p",50," "))</f>
        <v xml:space="preserve"> </v>
      </c>
      <c r="K14" s="94"/>
      <c r="L14" s="94"/>
      <c r="M14" s="94"/>
      <c r="N14" s="18" t="str">
        <f t="shared" si="4"/>
        <v xml:space="preserve"> </v>
      </c>
      <c r="O14" s="37"/>
      <c r="P14" s="37"/>
      <c r="Q14" s="37"/>
      <c r="R14" s="37"/>
      <c r="S14" s="37"/>
      <c r="T14" s="37"/>
      <c r="U14" s="37"/>
      <c r="V14" s="37"/>
      <c r="W14" s="37"/>
      <c r="X14" s="37"/>
      <c r="Y14" s="37"/>
      <c r="Z14" s="37"/>
      <c r="AA14" s="37"/>
      <c r="AB14" s="37"/>
      <c r="AC14" s="37"/>
    </row>
    <row r="15" spans="1:29" ht="24" customHeight="1" thickBot="1" x14ac:dyDescent="0.25">
      <c r="A15" s="200" t="s">
        <v>47</v>
      </c>
      <c r="B15" s="201"/>
      <c r="C15" s="201"/>
      <c r="D15" s="201"/>
      <c r="E15" s="201"/>
      <c r="F15" s="201"/>
      <c r="G15" s="201"/>
      <c r="H15" s="201"/>
      <c r="I15" s="202"/>
      <c r="J15" s="203"/>
      <c r="K15" s="95">
        <f>SUM(K9:K14)</f>
        <v>0</v>
      </c>
      <c r="L15" s="95">
        <f>SUM(L9:L14)</f>
        <v>0</v>
      </c>
      <c r="M15" s="95">
        <f>SUM(M9:M14)</f>
        <v>0</v>
      </c>
      <c r="N15" s="93">
        <f>SUM(N9:N14)</f>
        <v>0</v>
      </c>
      <c r="O15" s="37"/>
      <c r="P15" s="37"/>
      <c r="Q15" s="37"/>
      <c r="R15" s="37"/>
      <c r="S15" s="37"/>
      <c r="T15" s="37"/>
      <c r="U15" s="37"/>
      <c r="V15" s="37"/>
      <c r="W15" s="37"/>
      <c r="X15" s="37"/>
      <c r="Y15" s="37"/>
      <c r="Z15" s="37"/>
      <c r="AA15" s="37"/>
      <c r="AB15" s="37"/>
      <c r="AC15" s="37"/>
    </row>
    <row r="16" spans="1:29" s="35" customFormat="1" ht="54.75" customHeight="1" thickBot="1" x14ac:dyDescent="0.3">
      <c r="A16" s="184" t="s">
        <v>26</v>
      </c>
      <c r="B16" s="184"/>
      <c r="C16" s="184"/>
      <c r="D16" s="184"/>
      <c r="E16" s="184"/>
      <c r="F16" s="184"/>
      <c r="G16" s="184"/>
      <c r="H16" s="184"/>
      <c r="I16" s="184"/>
      <c r="J16" s="184"/>
      <c r="K16" s="184"/>
      <c r="L16" s="38"/>
      <c r="M16" s="38"/>
      <c r="N16" s="38"/>
      <c r="O16" s="38"/>
      <c r="P16" s="38"/>
      <c r="Q16" s="38"/>
      <c r="R16" s="38"/>
      <c r="S16" s="38"/>
      <c r="T16" s="38"/>
      <c r="U16" s="38"/>
      <c r="V16" s="38"/>
      <c r="W16" s="38"/>
      <c r="X16" s="38"/>
      <c r="Y16" s="38"/>
      <c r="Z16" s="38"/>
      <c r="AA16" s="38"/>
    </row>
    <row r="17" spans="1:28" s="5" customFormat="1" ht="15" customHeight="1" x14ac:dyDescent="0.2">
      <c r="A17" s="185" t="s">
        <v>50</v>
      </c>
      <c r="B17" s="186"/>
      <c r="C17" s="186"/>
      <c r="D17" s="186"/>
      <c r="E17" s="186"/>
      <c r="F17" s="186"/>
      <c r="G17" s="186"/>
      <c r="H17" s="186"/>
      <c r="I17" s="186"/>
      <c r="J17" s="186"/>
      <c r="K17" s="187"/>
      <c r="L17" s="39"/>
      <c r="M17" s="39"/>
      <c r="N17" s="39"/>
      <c r="O17" s="39"/>
      <c r="P17" s="39"/>
      <c r="Q17" s="39"/>
      <c r="R17" s="39"/>
      <c r="S17" s="39"/>
      <c r="T17" s="39"/>
      <c r="U17" s="39"/>
      <c r="V17" s="39"/>
      <c r="W17" s="39"/>
      <c r="X17" s="39"/>
      <c r="Y17" s="39"/>
      <c r="Z17" s="39"/>
      <c r="AA17" s="39"/>
    </row>
    <row r="18" spans="1:28" s="5" customFormat="1" ht="15" customHeight="1" x14ac:dyDescent="0.2">
      <c r="A18" s="188"/>
      <c r="B18" s="189"/>
      <c r="C18" s="189"/>
      <c r="D18" s="189"/>
      <c r="E18" s="189"/>
      <c r="F18" s="189"/>
      <c r="G18" s="189"/>
      <c r="H18" s="189"/>
      <c r="I18" s="189"/>
      <c r="J18" s="189"/>
      <c r="K18" s="190"/>
      <c r="L18" s="39"/>
      <c r="M18" s="39"/>
      <c r="N18" s="39"/>
      <c r="O18" s="39"/>
      <c r="P18" s="39"/>
      <c r="Q18" s="39"/>
      <c r="R18" s="39"/>
      <c r="S18" s="39"/>
      <c r="T18" s="39"/>
      <c r="U18" s="39"/>
      <c r="V18" s="39"/>
      <c r="W18" s="39"/>
      <c r="X18" s="39"/>
      <c r="Y18" s="39"/>
      <c r="Z18" s="39"/>
      <c r="AA18" s="39"/>
    </row>
    <row r="19" spans="1:28" s="5" customFormat="1" ht="15" customHeight="1" x14ac:dyDescent="0.2">
      <c r="A19" s="191"/>
      <c r="B19" s="192"/>
      <c r="C19" s="192"/>
      <c r="D19" s="192"/>
      <c r="E19" s="192"/>
      <c r="F19" s="192"/>
      <c r="G19" s="192"/>
      <c r="H19" s="192"/>
      <c r="I19" s="192"/>
      <c r="J19" s="192"/>
      <c r="K19" s="193"/>
      <c r="L19" s="39"/>
      <c r="M19" s="39"/>
      <c r="N19" s="39"/>
      <c r="O19" s="39"/>
      <c r="P19" s="39"/>
      <c r="Q19" s="39"/>
      <c r="R19" s="39"/>
      <c r="S19" s="39"/>
      <c r="T19" s="39"/>
      <c r="U19" s="39"/>
      <c r="V19" s="39"/>
      <c r="W19" s="39"/>
      <c r="X19" s="39"/>
      <c r="Y19" s="39"/>
      <c r="Z19" s="39"/>
      <c r="AA19" s="39"/>
    </row>
    <row r="20" spans="1:28" s="5" customFormat="1" ht="15" customHeight="1" x14ac:dyDescent="0.2">
      <c r="A20" s="191"/>
      <c r="B20" s="192"/>
      <c r="C20" s="192"/>
      <c r="D20" s="192"/>
      <c r="E20" s="192"/>
      <c r="F20" s="192"/>
      <c r="G20" s="192"/>
      <c r="H20" s="192"/>
      <c r="I20" s="192"/>
      <c r="J20" s="192"/>
      <c r="K20" s="193"/>
      <c r="L20" s="39"/>
      <c r="M20" s="39"/>
      <c r="N20" s="39"/>
      <c r="O20" s="39"/>
      <c r="P20" s="39"/>
      <c r="Q20" s="39"/>
      <c r="R20" s="39"/>
      <c r="S20" s="39"/>
      <c r="T20" s="39"/>
      <c r="U20" s="39"/>
      <c r="V20" s="39"/>
      <c r="W20" s="39"/>
      <c r="X20" s="39"/>
      <c r="Y20" s="39"/>
      <c r="Z20" s="39"/>
      <c r="AA20" s="39"/>
    </row>
    <row r="21" spans="1:28" s="5" customFormat="1" ht="15" customHeight="1" x14ac:dyDescent="0.2">
      <c r="A21" s="191"/>
      <c r="B21" s="192"/>
      <c r="C21" s="192"/>
      <c r="D21" s="192"/>
      <c r="E21" s="192"/>
      <c r="F21" s="192"/>
      <c r="G21" s="192"/>
      <c r="H21" s="192"/>
      <c r="I21" s="192"/>
      <c r="J21" s="192"/>
      <c r="K21" s="193"/>
      <c r="L21" s="39"/>
      <c r="M21" s="39"/>
      <c r="N21" s="39"/>
      <c r="O21" s="39"/>
      <c r="P21" s="39"/>
      <c r="Q21" s="39"/>
      <c r="R21" s="39"/>
      <c r="S21" s="39"/>
      <c r="T21" s="39"/>
      <c r="U21" s="39"/>
      <c r="V21" s="39"/>
      <c r="W21" s="39"/>
      <c r="X21" s="39"/>
      <c r="Y21" s="39"/>
      <c r="Z21" s="39"/>
      <c r="AA21" s="39"/>
    </row>
    <row r="22" spans="1:28" s="5" customFormat="1" ht="15" customHeight="1" x14ac:dyDescent="0.2">
      <c r="A22" s="191"/>
      <c r="B22" s="192"/>
      <c r="C22" s="192"/>
      <c r="D22" s="192"/>
      <c r="E22" s="192"/>
      <c r="F22" s="192"/>
      <c r="G22" s="192"/>
      <c r="H22" s="192"/>
      <c r="I22" s="192"/>
      <c r="J22" s="192"/>
      <c r="K22" s="193"/>
      <c r="L22" s="39"/>
      <c r="M22" s="39"/>
      <c r="N22" s="39"/>
      <c r="O22" s="39"/>
      <c r="P22" s="39"/>
      <c r="Q22" s="39"/>
      <c r="R22" s="39"/>
      <c r="S22" s="39"/>
      <c r="T22" s="39"/>
      <c r="U22" s="39"/>
      <c r="V22" s="39"/>
      <c r="W22" s="39"/>
      <c r="X22" s="39"/>
      <c r="Y22" s="39"/>
      <c r="Z22" s="39"/>
      <c r="AA22" s="39"/>
    </row>
    <row r="23" spans="1:28" s="5" customFormat="1" ht="15" customHeight="1" x14ac:dyDescent="0.2">
      <c r="A23" s="191"/>
      <c r="B23" s="192"/>
      <c r="C23" s="192"/>
      <c r="D23" s="192"/>
      <c r="E23" s="192"/>
      <c r="F23" s="192"/>
      <c r="G23" s="192"/>
      <c r="H23" s="192"/>
      <c r="I23" s="192"/>
      <c r="J23" s="192"/>
      <c r="K23" s="193"/>
      <c r="L23" s="39"/>
      <c r="M23" s="39"/>
      <c r="N23" s="39"/>
      <c r="O23" s="39"/>
      <c r="P23" s="39"/>
      <c r="Q23" s="39"/>
      <c r="R23" s="39"/>
      <c r="S23" s="39"/>
      <c r="T23" s="39"/>
      <c r="U23" s="39"/>
      <c r="V23" s="39"/>
      <c r="W23" s="39"/>
      <c r="X23" s="39"/>
      <c r="Y23" s="39"/>
      <c r="Z23" s="39"/>
      <c r="AA23" s="39"/>
    </row>
    <row r="24" spans="1:28" s="5" customFormat="1" ht="15" customHeight="1" thickBot="1" x14ac:dyDescent="0.25">
      <c r="A24" s="194"/>
      <c r="B24" s="195"/>
      <c r="C24" s="195"/>
      <c r="D24" s="195"/>
      <c r="E24" s="195"/>
      <c r="F24" s="195"/>
      <c r="G24" s="195"/>
      <c r="H24" s="195"/>
      <c r="I24" s="195"/>
      <c r="J24" s="195"/>
      <c r="K24" s="196"/>
      <c r="L24" s="39"/>
      <c r="M24" s="39"/>
      <c r="N24" s="39"/>
      <c r="O24" s="39"/>
      <c r="P24" s="39"/>
      <c r="Q24" s="39"/>
      <c r="R24" s="39"/>
      <c r="S24" s="39"/>
      <c r="T24" s="39"/>
      <c r="U24" s="39"/>
      <c r="V24" s="39"/>
      <c r="W24" s="39"/>
      <c r="X24" s="39"/>
      <c r="Y24" s="39"/>
      <c r="Z24" s="39"/>
      <c r="AA24" s="39"/>
    </row>
    <row r="25" spans="1:28" s="5" customFormat="1" ht="15" customHeight="1" thickBot="1" x14ac:dyDescent="0.25">
      <c r="H25" s="6"/>
      <c r="L25" s="39"/>
      <c r="M25" s="39"/>
      <c r="N25" s="39"/>
      <c r="O25" s="39"/>
      <c r="P25" s="39"/>
      <c r="Q25" s="39"/>
      <c r="R25" s="39"/>
      <c r="S25" s="39"/>
      <c r="T25" s="39"/>
      <c r="U25" s="39"/>
      <c r="V25" s="39"/>
      <c r="W25" s="39"/>
      <c r="X25" s="39"/>
      <c r="Y25" s="39"/>
      <c r="Z25" s="39"/>
      <c r="AA25" s="39"/>
    </row>
    <row r="26" spans="1:28" s="5" customFormat="1" ht="15" customHeight="1" thickBot="1" x14ac:dyDescent="0.25">
      <c r="A26" s="197" t="s">
        <v>64</v>
      </c>
      <c r="B26" s="198"/>
      <c r="C26" s="198"/>
      <c r="D26" s="7"/>
      <c r="E26" s="7"/>
      <c r="F26" s="7"/>
      <c r="G26" s="7"/>
      <c r="H26" s="7"/>
      <c r="I26" s="2"/>
      <c r="J26" s="39"/>
      <c r="K26" s="39"/>
      <c r="L26" s="39"/>
      <c r="M26" s="39"/>
      <c r="N26" s="39"/>
      <c r="O26" s="39"/>
      <c r="P26" s="39"/>
      <c r="Q26" s="39"/>
      <c r="R26" s="39"/>
      <c r="S26" s="39"/>
      <c r="T26" s="39"/>
      <c r="U26" s="39"/>
      <c r="V26" s="39"/>
      <c r="W26" s="39"/>
      <c r="X26" s="39"/>
      <c r="Y26" s="39"/>
    </row>
    <row r="27" spans="1:28" s="5" customFormat="1" ht="24" customHeight="1" thickBot="1" x14ac:dyDescent="0.25">
      <c r="A27" s="182" t="s">
        <v>44</v>
      </c>
      <c r="B27" s="183"/>
      <c r="C27" s="65">
        <v>0</v>
      </c>
      <c r="D27" s="2"/>
      <c r="E27" s="2"/>
      <c r="F27" s="2"/>
      <c r="G27" s="2"/>
      <c r="H27" s="2"/>
      <c r="I27" s="39"/>
      <c r="J27" s="39"/>
      <c r="K27" s="39"/>
      <c r="L27" s="39"/>
      <c r="M27" s="39"/>
      <c r="N27" s="39"/>
      <c r="O27" s="39"/>
      <c r="P27" s="39"/>
      <c r="Q27" s="39"/>
      <c r="R27" s="39"/>
      <c r="S27" s="39"/>
      <c r="T27" s="39"/>
      <c r="U27" s="39"/>
      <c r="V27" s="39"/>
      <c r="W27" s="39"/>
    </row>
    <row r="28" spans="1:28" s="5" customFormat="1" ht="18" customHeight="1" x14ac:dyDescent="0.2">
      <c r="A28" s="199"/>
      <c r="B28" s="199"/>
      <c r="C28" s="199"/>
      <c r="D28" s="8"/>
      <c r="E28" s="8"/>
      <c r="F28" s="9"/>
      <c r="G28" s="9"/>
      <c r="H28" s="9"/>
      <c r="I28" s="2"/>
      <c r="J28" s="39"/>
      <c r="K28" s="39"/>
      <c r="L28" s="39"/>
      <c r="M28" s="39"/>
      <c r="N28" s="39"/>
      <c r="O28" s="39"/>
      <c r="P28" s="39"/>
      <c r="Q28" s="39"/>
      <c r="R28" s="39"/>
      <c r="S28" s="39"/>
      <c r="T28" s="39"/>
      <c r="U28" s="39"/>
      <c r="V28" s="39"/>
      <c r="W28" s="39"/>
      <c r="X28" s="39"/>
      <c r="Y28" s="39"/>
    </row>
    <row r="29" spans="1:28" s="5" customFormat="1" ht="14.25" customHeight="1" thickBot="1" x14ac:dyDescent="0.25">
      <c r="A29" s="2"/>
      <c r="B29" s="2"/>
      <c r="C29" s="2"/>
      <c r="D29" s="2"/>
      <c r="E29" s="2"/>
      <c r="F29" s="10"/>
      <c r="G29" s="10"/>
      <c r="H29" s="10"/>
      <c r="I29" s="10"/>
      <c r="J29" s="10"/>
      <c r="K29" s="2"/>
      <c r="L29" s="39"/>
      <c r="M29" s="39"/>
      <c r="N29" s="39"/>
      <c r="O29" s="39"/>
      <c r="P29" s="39"/>
      <c r="Q29" s="39"/>
      <c r="R29" s="39"/>
      <c r="S29" s="39"/>
      <c r="T29" s="39"/>
      <c r="U29" s="39"/>
      <c r="V29" s="39"/>
      <c r="W29" s="39"/>
      <c r="X29" s="39"/>
      <c r="Y29" s="39"/>
      <c r="Z29" s="39"/>
      <c r="AA29" s="39"/>
    </row>
    <row r="30" spans="1:28" s="5" customFormat="1" ht="15" customHeight="1" x14ac:dyDescent="0.2">
      <c r="A30" s="169" t="s">
        <v>61</v>
      </c>
      <c r="B30" s="170"/>
      <c r="C30" s="170"/>
      <c r="D30" s="11"/>
      <c r="E30" s="11"/>
      <c r="F30" s="11"/>
      <c r="G30" s="10"/>
      <c r="H30" s="10"/>
      <c r="I30" s="10"/>
      <c r="J30" s="10"/>
      <c r="K30" s="10"/>
      <c r="L30" s="39"/>
      <c r="M30" s="39"/>
      <c r="N30" s="39"/>
      <c r="O30" s="39"/>
      <c r="P30" s="39"/>
      <c r="Q30" s="39"/>
      <c r="R30" s="39"/>
      <c r="S30" s="39"/>
      <c r="T30" s="39"/>
      <c r="U30" s="39"/>
      <c r="V30" s="39"/>
      <c r="W30" s="39"/>
      <c r="X30" s="39"/>
      <c r="Y30" s="39"/>
      <c r="Z30" s="39"/>
      <c r="AA30" s="39"/>
      <c r="AB30" s="39"/>
    </row>
    <row r="31" spans="1:28" s="5" customFormat="1" ht="15" customHeight="1" x14ac:dyDescent="0.2">
      <c r="A31" s="113" t="s">
        <v>1</v>
      </c>
      <c r="B31" s="114"/>
      <c r="C31" s="50" t="s">
        <v>23</v>
      </c>
      <c r="D31" s="11"/>
      <c r="F31" s="11"/>
      <c r="G31" s="11"/>
      <c r="H31" s="11"/>
      <c r="I31" s="11"/>
      <c r="J31" s="11"/>
      <c r="K31" s="11"/>
      <c r="L31" s="39"/>
      <c r="M31" s="39"/>
      <c r="N31" s="39"/>
      <c r="O31" s="39"/>
      <c r="P31" s="39"/>
      <c r="Q31" s="39"/>
      <c r="R31" s="39"/>
      <c r="S31" s="39"/>
      <c r="T31" s="39"/>
      <c r="U31" s="39"/>
      <c r="V31" s="39"/>
      <c r="W31" s="39"/>
      <c r="X31" s="39"/>
      <c r="Y31" s="39"/>
      <c r="Z31" s="39"/>
      <c r="AA31" s="39"/>
    </row>
    <row r="32" spans="1:28" s="5" customFormat="1" ht="15" customHeight="1" x14ac:dyDescent="0.2">
      <c r="A32" s="234"/>
      <c r="B32" s="235"/>
      <c r="C32" s="63"/>
      <c r="D32" s="11"/>
      <c r="E32" s="11"/>
      <c r="F32" s="11"/>
      <c r="G32" s="11"/>
      <c r="H32" s="11"/>
      <c r="I32" s="11"/>
      <c r="J32" s="11"/>
      <c r="K32" s="11"/>
      <c r="L32" s="39"/>
      <c r="M32" s="39"/>
      <c r="N32" s="39"/>
      <c r="O32" s="39"/>
      <c r="P32" s="39"/>
      <c r="Q32" s="39"/>
      <c r="R32" s="39"/>
      <c r="S32" s="39"/>
      <c r="T32" s="39"/>
      <c r="U32" s="39"/>
      <c r="V32" s="39"/>
      <c r="W32" s="39"/>
      <c r="X32" s="39"/>
      <c r="Y32" s="39"/>
      <c r="Z32" s="39"/>
      <c r="AA32" s="39"/>
    </row>
    <row r="33" spans="1:27" s="5" customFormat="1" ht="15" customHeight="1" x14ac:dyDescent="0.2">
      <c r="A33" s="234"/>
      <c r="B33" s="235"/>
      <c r="C33" s="63"/>
      <c r="D33" s="11"/>
      <c r="E33" s="11"/>
      <c r="F33" s="11"/>
      <c r="G33" s="11"/>
      <c r="H33" s="11"/>
      <c r="I33" s="11"/>
      <c r="J33" s="11"/>
      <c r="K33" s="11"/>
      <c r="L33" s="39"/>
      <c r="M33" s="39"/>
      <c r="N33" s="39"/>
      <c r="O33" s="39"/>
      <c r="P33" s="39"/>
      <c r="Q33" s="39"/>
      <c r="R33" s="39"/>
      <c r="S33" s="39"/>
      <c r="T33" s="39"/>
      <c r="U33" s="39"/>
      <c r="V33" s="39"/>
      <c r="W33" s="39"/>
      <c r="X33" s="39"/>
      <c r="Y33" s="39"/>
      <c r="Z33" s="39"/>
      <c r="AA33" s="39"/>
    </row>
    <row r="34" spans="1:27" s="5" customFormat="1" ht="15" customHeight="1" x14ac:dyDescent="0.2">
      <c r="A34" s="89"/>
      <c r="B34" s="90"/>
      <c r="C34" s="63"/>
      <c r="D34" s="11"/>
      <c r="E34" s="11"/>
      <c r="F34" s="11"/>
      <c r="G34" s="11"/>
      <c r="H34" s="11"/>
      <c r="I34" s="11"/>
      <c r="J34" s="11"/>
      <c r="K34" s="11"/>
      <c r="L34" s="39"/>
      <c r="M34" s="39"/>
      <c r="N34" s="39"/>
      <c r="O34" s="39"/>
      <c r="P34" s="39"/>
      <c r="Q34" s="39"/>
      <c r="R34" s="39"/>
      <c r="S34" s="39"/>
      <c r="T34" s="39"/>
      <c r="U34" s="39"/>
      <c r="V34" s="39"/>
      <c r="W34" s="39"/>
      <c r="X34" s="39"/>
      <c r="Y34" s="39"/>
      <c r="Z34" s="39"/>
      <c r="AA34" s="39"/>
    </row>
    <row r="35" spans="1:27" s="5" customFormat="1" ht="15" customHeight="1" x14ac:dyDescent="0.2">
      <c r="A35" s="89"/>
      <c r="B35" s="90"/>
      <c r="C35" s="63"/>
      <c r="D35" s="11"/>
      <c r="E35" s="11"/>
      <c r="F35" s="11"/>
      <c r="G35" s="11"/>
      <c r="H35" s="11"/>
      <c r="I35" s="11"/>
      <c r="J35" s="11"/>
      <c r="K35" s="11"/>
      <c r="L35" s="39"/>
      <c r="M35" s="39"/>
      <c r="N35" s="39"/>
      <c r="O35" s="39"/>
      <c r="P35" s="39"/>
      <c r="Q35" s="39"/>
      <c r="R35" s="39"/>
      <c r="S35" s="39"/>
      <c r="T35" s="39"/>
      <c r="U35" s="39"/>
      <c r="V35" s="39"/>
      <c r="W35" s="39"/>
      <c r="X35" s="39"/>
      <c r="Y35" s="39"/>
      <c r="Z35" s="39"/>
      <c r="AA35" s="39"/>
    </row>
    <row r="36" spans="1:27" s="5" customFormat="1" ht="15" customHeight="1" x14ac:dyDescent="0.2">
      <c r="A36" s="89"/>
      <c r="B36" s="90"/>
      <c r="C36" s="63"/>
      <c r="D36" s="11"/>
      <c r="E36" s="11"/>
      <c r="F36" s="11"/>
      <c r="G36" s="11"/>
      <c r="H36" s="11"/>
      <c r="I36" s="11"/>
      <c r="J36" s="11"/>
      <c r="K36" s="11"/>
      <c r="L36" s="39"/>
      <c r="M36" s="39"/>
      <c r="N36" s="39"/>
      <c r="O36" s="39"/>
      <c r="P36" s="39"/>
      <c r="Q36" s="39"/>
      <c r="R36" s="39"/>
      <c r="S36" s="39"/>
      <c r="T36" s="39"/>
      <c r="U36" s="39"/>
      <c r="V36" s="39"/>
      <c r="W36" s="39"/>
      <c r="X36" s="39"/>
      <c r="Y36" s="39"/>
      <c r="Z36" s="39"/>
      <c r="AA36" s="39"/>
    </row>
    <row r="37" spans="1:27" s="5" customFormat="1" ht="15" customHeight="1" x14ac:dyDescent="0.2">
      <c r="A37" s="89"/>
      <c r="B37" s="90"/>
      <c r="C37" s="63"/>
      <c r="D37" s="11"/>
      <c r="E37" s="11"/>
      <c r="G37" s="11"/>
      <c r="H37" s="11"/>
      <c r="I37" s="11"/>
      <c r="J37" s="11"/>
      <c r="K37" s="11"/>
      <c r="L37" s="39"/>
      <c r="M37" s="39"/>
      <c r="N37" s="39"/>
      <c r="O37" s="39"/>
      <c r="P37" s="39"/>
      <c r="Q37" s="39"/>
      <c r="R37" s="39"/>
      <c r="S37" s="39"/>
      <c r="T37" s="39"/>
      <c r="U37" s="39"/>
      <c r="V37" s="39"/>
      <c r="W37" s="39"/>
      <c r="X37" s="39"/>
      <c r="Y37" s="39"/>
      <c r="Z37" s="39"/>
      <c r="AA37" s="39"/>
    </row>
    <row r="38" spans="1:27" s="5" customFormat="1" ht="15" customHeight="1" x14ac:dyDescent="0.2">
      <c r="A38" s="234"/>
      <c r="B38" s="235"/>
      <c r="C38" s="63"/>
      <c r="D38" s="11"/>
      <c r="E38" s="11"/>
      <c r="F38" s="11"/>
      <c r="G38" s="11"/>
      <c r="H38" s="11"/>
      <c r="I38" s="11"/>
      <c r="J38" s="11"/>
      <c r="K38" s="11"/>
      <c r="L38" s="39"/>
      <c r="M38" s="39"/>
      <c r="N38" s="39"/>
      <c r="O38" s="39"/>
      <c r="P38" s="39"/>
      <c r="Q38" s="39"/>
      <c r="R38" s="39"/>
      <c r="S38" s="39"/>
      <c r="T38" s="39"/>
      <c r="U38" s="39"/>
      <c r="V38" s="39"/>
      <c r="W38" s="39"/>
      <c r="X38" s="39"/>
      <c r="Y38" s="39"/>
      <c r="Z38" s="39"/>
      <c r="AA38" s="39"/>
    </row>
    <row r="39" spans="1:27" s="5" customFormat="1" ht="15" customHeight="1" x14ac:dyDescent="0.2">
      <c r="A39" s="232"/>
      <c r="B39" s="233"/>
      <c r="C39" s="63"/>
      <c r="D39" s="11"/>
      <c r="E39" s="11"/>
      <c r="F39" s="11"/>
      <c r="G39" s="11"/>
      <c r="H39" s="11"/>
      <c r="I39" s="11"/>
      <c r="J39" s="11"/>
      <c r="K39" s="11"/>
      <c r="L39" s="39"/>
      <c r="M39" s="39"/>
      <c r="N39" s="39"/>
      <c r="O39" s="39"/>
      <c r="P39" s="39"/>
      <c r="Q39" s="39"/>
      <c r="R39" s="39"/>
      <c r="S39" s="39"/>
      <c r="T39" s="39"/>
      <c r="U39" s="39"/>
      <c r="V39" s="39"/>
      <c r="W39" s="39"/>
      <c r="X39" s="39"/>
      <c r="Y39" s="39"/>
      <c r="Z39" s="39"/>
      <c r="AA39" s="39"/>
    </row>
    <row r="40" spans="1:27" s="5" customFormat="1" ht="15" customHeight="1" x14ac:dyDescent="0.2">
      <c r="A40" s="232"/>
      <c r="B40" s="233"/>
      <c r="C40" s="63"/>
      <c r="D40" s="11"/>
      <c r="E40" s="11"/>
      <c r="F40" s="11"/>
      <c r="G40" s="11"/>
      <c r="H40" s="11"/>
      <c r="I40" s="11"/>
      <c r="J40" s="11"/>
      <c r="K40" s="11"/>
      <c r="L40" s="39"/>
      <c r="M40" s="39"/>
      <c r="N40" s="39"/>
      <c r="O40" s="39"/>
      <c r="P40" s="39"/>
      <c r="Q40" s="39"/>
      <c r="R40" s="39"/>
      <c r="S40" s="39"/>
      <c r="T40" s="39"/>
      <c r="U40" s="39"/>
      <c r="V40" s="39"/>
      <c r="W40" s="39"/>
      <c r="X40" s="39"/>
      <c r="Y40" s="39"/>
      <c r="Z40" s="39"/>
      <c r="AA40" s="39"/>
    </row>
    <row r="41" spans="1:27" s="5" customFormat="1" ht="15" customHeight="1" thickBot="1" x14ac:dyDescent="0.25">
      <c r="A41" s="236"/>
      <c r="B41" s="237"/>
      <c r="C41" s="64"/>
      <c r="D41" s="12"/>
      <c r="E41" s="12"/>
      <c r="F41" s="12"/>
      <c r="G41" s="11"/>
      <c r="H41" s="11"/>
      <c r="I41" s="11"/>
      <c r="J41" s="11"/>
      <c r="K41" s="11"/>
      <c r="L41" s="39"/>
      <c r="M41" s="39"/>
      <c r="N41" s="39"/>
      <c r="O41" s="39"/>
      <c r="P41" s="39"/>
      <c r="Q41" s="39"/>
      <c r="R41" s="39"/>
      <c r="S41" s="39"/>
      <c r="T41" s="39"/>
      <c r="U41" s="39"/>
      <c r="V41" s="39"/>
      <c r="W41" s="39"/>
      <c r="X41" s="39"/>
      <c r="Y41" s="39"/>
      <c r="Z41" s="39"/>
      <c r="AA41" s="39"/>
    </row>
    <row r="42" spans="1:27" s="5" customFormat="1" ht="24" customHeight="1" thickBot="1" x14ac:dyDescent="0.25">
      <c r="A42" s="126" t="s">
        <v>36</v>
      </c>
      <c r="B42" s="127"/>
      <c r="C42" s="65">
        <f>SUM(C32:C41)</f>
        <v>0</v>
      </c>
      <c r="D42" s="46"/>
      <c r="E42" s="46"/>
      <c r="F42" s="46"/>
      <c r="G42" s="12"/>
      <c r="H42" s="12"/>
      <c r="I42" s="12"/>
      <c r="J42" s="12"/>
      <c r="K42" s="12"/>
      <c r="L42" s="39"/>
      <c r="M42" s="39"/>
      <c r="N42" s="39"/>
      <c r="O42" s="39"/>
      <c r="P42" s="39"/>
      <c r="Q42" s="39"/>
      <c r="R42" s="39"/>
      <c r="S42" s="39"/>
      <c r="T42" s="39"/>
      <c r="U42" s="39"/>
      <c r="V42" s="39"/>
      <c r="W42" s="39"/>
      <c r="X42" s="39"/>
      <c r="Y42" s="39"/>
      <c r="Z42" s="39"/>
      <c r="AA42" s="39"/>
    </row>
    <row r="43" spans="1:27" s="5" customFormat="1" ht="26.25" customHeight="1" thickBot="1" x14ac:dyDescent="0.25">
      <c r="A43" s="46"/>
      <c r="B43" s="46"/>
      <c r="C43" s="1"/>
      <c r="D43" s="1"/>
      <c r="E43" s="1"/>
      <c r="F43" s="14"/>
      <c r="G43" s="14"/>
      <c r="H43" s="14"/>
      <c r="I43" s="14"/>
      <c r="J43" s="14"/>
      <c r="K43" s="2"/>
      <c r="L43" s="39"/>
      <c r="M43" s="39"/>
      <c r="N43" s="39"/>
      <c r="O43" s="39"/>
      <c r="P43" s="39"/>
      <c r="Q43" s="39"/>
      <c r="R43" s="39"/>
      <c r="S43" s="39"/>
      <c r="T43" s="39"/>
      <c r="U43" s="39"/>
      <c r="V43" s="39"/>
      <c r="W43" s="39"/>
      <c r="X43" s="39"/>
      <c r="Y43" s="39"/>
      <c r="Z43" s="39"/>
      <c r="AA43" s="39"/>
    </row>
    <row r="44" spans="1:27" ht="15" customHeight="1" x14ac:dyDescent="0.2">
      <c r="A44" s="16"/>
      <c r="B44" s="16"/>
      <c r="C44" s="1"/>
      <c r="D44" s="1"/>
      <c r="E44" s="1"/>
      <c r="F44" s="15"/>
      <c r="G44" s="15"/>
      <c r="H44" s="117" t="s">
        <v>25</v>
      </c>
      <c r="I44" s="118"/>
      <c r="J44" s="118"/>
      <c r="K44" s="119"/>
      <c r="L44" s="37"/>
      <c r="M44" s="37"/>
      <c r="N44" s="37"/>
      <c r="O44" s="37"/>
      <c r="P44" s="37"/>
      <c r="Q44" s="37"/>
      <c r="R44" s="37"/>
      <c r="S44" s="37"/>
      <c r="T44" s="37"/>
      <c r="U44" s="37"/>
      <c r="V44" s="37"/>
      <c r="W44" s="37"/>
      <c r="X44" s="37"/>
      <c r="Y44" s="37"/>
      <c r="Z44" s="37"/>
      <c r="AA44" s="37"/>
    </row>
    <row r="45" spans="1:27" ht="15" customHeight="1" thickBot="1" x14ac:dyDescent="0.25">
      <c r="A45" s="238" t="s">
        <v>65</v>
      </c>
      <c r="B45" s="144"/>
      <c r="C45" s="144"/>
      <c r="D45" s="144"/>
      <c r="E45" s="144"/>
      <c r="F45" s="144"/>
      <c r="G45" s="17"/>
      <c r="H45" s="120"/>
      <c r="I45" s="121"/>
      <c r="J45" s="121"/>
      <c r="K45" s="122"/>
      <c r="L45" s="37"/>
      <c r="M45" s="37"/>
      <c r="N45" s="37"/>
      <c r="O45" s="37"/>
      <c r="P45" s="37"/>
      <c r="Q45" s="37"/>
      <c r="R45" s="37"/>
      <c r="S45" s="37"/>
      <c r="T45" s="37"/>
      <c r="U45" s="37"/>
      <c r="V45" s="37"/>
      <c r="W45" s="37"/>
      <c r="X45" s="37"/>
      <c r="Y45" s="37"/>
      <c r="Z45" s="37"/>
      <c r="AA45" s="37"/>
    </row>
    <row r="46" spans="1:27" ht="39" customHeight="1" x14ac:dyDescent="0.2">
      <c r="A46" s="54" t="s">
        <v>6</v>
      </c>
      <c r="B46" s="53" t="s">
        <v>12</v>
      </c>
      <c r="C46" s="113" t="s">
        <v>1</v>
      </c>
      <c r="D46" s="133"/>
      <c r="E46" s="133"/>
      <c r="F46" s="50" t="s">
        <v>23</v>
      </c>
      <c r="G46" s="12"/>
      <c r="H46" s="239"/>
      <c r="I46" s="240"/>
      <c r="J46" s="240"/>
      <c r="K46" s="241"/>
      <c r="L46" s="37"/>
      <c r="M46" s="37"/>
      <c r="N46" s="37"/>
      <c r="O46" s="37"/>
      <c r="P46" s="37"/>
      <c r="Q46" s="37"/>
      <c r="R46" s="37"/>
      <c r="S46" s="37"/>
      <c r="T46" s="37"/>
      <c r="U46" s="37"/>
      <c r="V46" s="37"/>
      <c r="W46" s="37"/>
      <c r="X46" s="37"/>
      <c r="Y46" s="37"/>
      <c r="Z46" s="37"/>
      <c r="AA46" s="37"/>
    </row>
    <row r="47" spans="1:27" ht="18.75" customHeight="1" x14ac:dyDescent="0.2">
      <c r="A47" s="19"/>
      <c r="B47" s="88"/>
      <c r="C47" s="248"/>
      <c r="D47" s="248"/>
      <c r="E47" s="248"/>
      <c r="F47" s="22"/>
      <c r="G47" s="12"/>
      <c r="H47" s="242"/>
      <c r="I47" s="243"/>
      <c r="J47" s="243"/>
      <c r="K47" s="244"/>
      <c r="L47" s="37"/>
      <c r="M47" s="37"/>
      <c r="N47" s="37"/>
      <c r="O47" s="37"/>
      <c r="P47" s="37"/>
      <c r="Q47" s="37"/>
      <c r="R47" s="37"/>
      <c r="S47" s="37"/>
      <c r="T47" s="37"/>
      <c r="U47" s="37"/>
      <c r="V47" s="37"/>
      <c r="W47" s="37"/>
      <c r="X47" s="37"/>
      <c r="Y47" s="37"/>
      <c r="Z47" s="37"/>
      <c r="AA47" s="37"/>
    </row>
    <row r="48" spans="1:27" ht="15" customHeight="1" x14ac:dyDescent="0.2">
      <c r="A48" s="19"/>
      <c r="B48" s="22"/>
      <c r="C48" s="147"/>
      <c r="D48" s="148"/>
      <c r="E48" s="149"/>
      <c r="F48" s="22"/>
      <c r="H48" s="242"/>
      <c r="I48" s="243"/>
      <c r="J48" s="243"/>
      <c r="K48" s="244"/>
      <c r="L48" s="37"/>
      <c r="M48" s="37"/>
      <c r="N48" s="37"/>
      <c r="O48" s="37"/>
      <c r="P48" s="37"/>
      <c r="Q48" s="37"/>
      <c r="R48" s="37"/>
      <c r="S48" s="37"/>
      <c r="T48" s="37"/>
      <c r="U48" s="37"/>
      <c r="V48" s="37"/>
      <c r="W48" s="37"/>
      <c r="X48" s="37"/>
      <c r="Y48" s="37"/>
      <c r="Z48" s="37"/>
      <c r="AA48" s="37"/>
    </row>
    <row r="49" spans="1:27" ht="21.75" customHeight="1" thickBot="1" x14ac:dyDescent="0.25">
      <c r="A49" s="21"/>
      <c r="B49" s="23"/>
      <c r="C49" s="150"/>
      <c r="D49" s="151"/>
      <c r="E49" s="152"/>
      <c r="F49" s="23"/>
      <c r="H49" s="242"/>
      <c r="I49" s="243"/>
      <c r="J49" s="243"/>
      <c r="K49" s="244"/>
      <c r="L49" s="37"/>
      <c r="M49" s="37"/>
      <c r="N49" s="37"/>
      <c r="O49" s="37"/>
      <c r="P49" s="37"/>
      <c r="Q49" s="37"/>
      <c r="R49" s="37"/>
      <c r="S49" s="37"/>
      <c r="T49" s="37"/>
      <c r="U49" s="37"/>
      <c r="V49" s="37"/>
      <c r="W49" s="37"/>
      <c r="X49" s="37"/>
      <c r="Y49" s="37"/>
      <c r="Z49" s="37"/>
      <c r="AA49" s="37"/>
    </row>
    <row r="50" spans="1:27" ht="21.75" customHeight="1" thickBot="1" x14ac:dyDescent="0.25">
      <c r="A50" s="126" t="s">
        <v>45</v>
      </c>
      <c r="B50" s="132"/>
      <c r="C50" s="132"/>
      <c r="D50" s="132"/>
      <c r="E50" s="127"/>
      <c r="F50" s="65">
        <f>SUM(F47:F49)</f>
        <v>0</v>
      </c>
      <c r="H50" s="245"/>
      <c r="I50" s="246"/>
      <c r="J50" s="246"/>
      <c r="K50" s="247"/>
      <c r="L50" s="37"/>
      <c r="M50" s="37"/>
      <c r="N50" s="37"/>
      <c r="O50" s="37"/>
      <c r="P50" s="37"/>
      <c r="Q50" s="37"/>
      <c r="R50" s="37"/>
      <c r="S50" s="37"/>
      <c r="T50" s="37"/>
      <c r="U50" s="37"/>
      <c r="V50" s="37"/>
      <c r="W50" s="37"/>
      <c r="X50" s="37"/>
      <c r="Y50" s="37"/>
      <c r="Z50" s="37"/>
      <c r="AA50" s="37"/>
    </row>
    <row r="51" spans="1:27" ht="20.25" customHeight="1" x14ac:dyDescent="0.2">
      <c r="A51" s="46"/>
      <c r="B51" s="46"/>
      <c r="C51" s="46"/>
      <c r="D51" s="46"/>
      <c r="E51" s="46"/>
      <c r="F51" s="46"/>
      <c r="G51" s="46"/>
      <c r="H51" s="46"/>
      <c r="I51" s="46"/>
      <c r="J51" s="46"/>
      <c r="K51" s="37"/>
      <c r="L51" s="37"/>
      <c r="M51" s="37"/>
      <c r="N51" s="37"/>
      <c r="O51" s="37"/>
      <c r="P51" s="37"/>
      <c r="Q51" s="37"/>
      <c r="R51" s="37"/>
      <c r="S51" s="37"/>
      <c r="T51" s="37"/>
      <c r="U51" s="37"/>
      <c r="V51" s="37"/>
      <c r="W51" s="37"/>
      <c r="X51" s="37"/>
      <c r="Y51" s="37"/>
      <c r="Z51" s="37"/>
    </row>
    <row r="52" spans="1:27" s="13" customFormat="1" ht="15" customHeight="1" thickBot="1" x14ac:dyDescent="0.3">
      <c r="F52" s="10"/>
      <c r="G52" s="10"/>
      <c r="H52" s="10"/>
      <c r="I52" s="10"/>
      <c r="J52" s="10"/>
      <c r="K52" s="40"/>
      <c r="L52" s="40"/>
      <c r="M52" s="40"/>
      <c r="N52" s="40"/>
      <c r="O52" s="40"/>
      <c r="P52" s="40"/>
      <c r="Q52" s="40"/>
      <c r="R52" s="40"/>
      <c r="S52" s="40"/>
      <c r="T52" s="40"/>
      <c r="U52" s="40"/>
      <c r="V52" s="40"/>
      <c r="W52" s="40"/>
      <c r="X52" s="40"/>
      <c r="Y52" s="40"/>
      <c r="Z52" s="40"/>
    </row>
    <row r="53" spans="1:27" ht="15" customHeight="1" thickBot="1" x14ac:dyDescent="0.25">
      <c r="A53" s="145" t="s">
        <v>19</v>
      </c>
      <c r="B53" s="146"/>
      <c r="C53" s="146"/>
      <c r="D53" s="17"/>
      <c r="E53" s="123" t="s">
        <v>48</v>
      </c>
      <c r="F53" s="124"/>
      <c r="G53" s="124"/>
      <c r="H53" s="124"/>
      <c r="I53" s="124"/>
      <c r="J53" s="124"/>
      <c r="K53" s="125"/>
      <c r="L53" s="37"/>
      <c r="M53" s="37"/>
      <c r="N53" s="37"/>
      <c r="O53" s="37"/>
      <c r="P53" s="37"/>
      <c r="Q53" s="37"/>
      <c r="R53" s="37"/>
      <c r="S53" s="37"/>
      <c r="T53" s="37"/>
      <c r="U53" s="37"/>
      <c r="V53" s="37"/>
      <c r="W53" s="37"/>
    </row>
    <row r="54" spans="1:27" ht="39" customHeight="1" x14ac:dyDescent="0.2">
      <c r="A54" s="155" t="s">
        <v>24</v>
      </c>
      <c r="B54" s="156"/>
      <c r="C54" s="52" t="s">
        <v>23</v>
      </c>
      <c r="D54" s="12"/>
      <c r="E54" s="249"/>
      <c r="F54" s="250"/>
      <c r="G54" s="250"/>
      <c r="H54" s="250"/>
      <c r="I54" s="250"/>
      <c r="J54" s="250"/>
      <c r="K54" s="251"/>
      <c r="L54" s="37"/>
      <c r="M54" s="37"/>
      <c r="N54" s="37"/>
      <c r="O54" s="37"/>
      <c r="P54" s="37"/>
      <c r="Q54" s="37"/>
      <c r="R54" s="37"/>
      <c r="S54" s="37"/>
      <c r="T54" s="37"/>
      <c r="U54" s="37"/>
      <c r="V54" s="37"/>
    </row>
    <row r="55" spans="1:27" ht="15" customHeight="1" x14ac:dyDescent="0.2">
      <c r="A55" s="157"/>
      <c r="B55" s="158"/>
      <c r="C55" s="20"/>
      <c r="D55" s="12"/>
      <c r="E55" s="249"/>
      <c r="F55" s="250"/>
      <c r="G55" s="250"/>
      <c r="H55" s="250"/>
      <c r="I55" s="250"/>
      <c r="J55" s="250"/>
      <c r="K55" s="251"/>
      <c r="L55" s="37"/>
      <c r="M55" s="37"/>
      <c r="N55" s="37"/>
      <c r="O55" s="37"/>
      <c r="P55" s="37"/>
      <c r="Q55" s="37"/>
      <c r="R55" s="37"/>
      <c r="S55" s="37"/>
      <c r="T55" s="37"/>
      <c r="U55" s="37"/>
      <c r="V55" s="37"/>
    </row>
    <row r="56" spans="1:27" ht="15" customHeight="1" x14ac:dyDescent="0.2">
      <c r="A56" s="157"/>
      <c r="B56" s="158"/>
      <c r="C56" s="20"/>
      <c r="E56" s="249"/>
      <c r="F56" s="250"/>
      <c r="G56" s="250"/>
      <c r="H56" s="250"/>
      <c r="I56" s="250"/>
      <c r="J56" s="250"/>
      <c r="K56" s="251"/>
      <c r="L56" s="37"/>
      <c r="M56" s="37"/>
      <c r="N56" s="37"/>
      <c r="O56" s="37"/>
      <c r="P56" s="37"/>
      <c r="Q56" s="37"/>
      <c r="R56" s="37"/>
      <c r="S56" s="37"/>
      <c r="T56" s="37"/>
      <c r="U56" s="37"/>
      <c r="V56" s="37"/>
    </row>
    <row r="57" spans="1:27" ht="15" customHeight="1" x14ac:dyDescent="0.2">
      <c r="A57" s="157"/>
      <c r="B57" s="158"/>
      <c r="C57" s="20"/>
      <c r="E57" s="249"/>
      <c r="F57" s="250"/>
      <c r="G57" s="250"/>
      <c r="H57" s="250"/>
      <c r="I57" s="250"/>
      <c r="J57" s="250"/>
      <c r="K57" s="251"/>
      <c r="L57" s="37"/>
      <c r="M57" s="37"/>
      <c r="N57" s="37"/>
      <c r="O57" s="37"/>
      <c r="P57" s="37"/>
      <c r="Q57" s="37"/>
      <c r="R57" s="37"/>
      <c r="S57" s="37"/>
      <c r="T57" s="37"/>
      <c r="U57" s="37"/>
      <c r="V57" s="37"/>
    </row>
    <row r="58" spans="1:27" ht="15" customHeight="1" x14ac:dyDescent="0.2">
      <c r="A58" s="159"/>
      <c r="B58" s="160"/>
      <c r="C58" s="20"/>
      <c r="E58" s="249"/>
      <c r="F58" s="250"/>
      <c r="G58" s="250"/>
      <c r="H58" s="250"/>
      <c r="I58" s="250"/>
      <c r="J58" s="250"/>
      <c r="K58" s="251"/>
      <c r="L58" s="37"/>
      <c r="M58" s="37"/>
      <c r="N58" s="37"/>
      <c r="O58" s="37"/>
      <c r="P58" s="37"/>
      <c r="Q58" s="37"/>
      <c r="R58" s="37"/>
      <c r="S58" s="37"/>
      <c r="T58" s="37"/>
      <c r="U58" s="37"/>
      <c r="V58" s="37"/>
    </row>
    <row r="59" spans="1:27" ht="15" customHeight="1" thickBot="1" x14ac:dyDescent="0.25">
      <c r="A59" s="157"/>
      <c r="B59" s="158"/>
      <c r="C59" s="20"/>
      <c r="E59" s="249"/>
      <c r="F59" s="250"/>
      <c r="G59" s="250"/>
      <c r="H59" s="250"/>
      <c r="I59" s="250"/>
      <c r="J59" s="250"/>
      <c r="K59" s="251"/>
      <c r="L59" s="37"/>
      <c r="M59" s="37"/>
      <c r="N59" s="37"/>
      <c r="O59" s="37"/>
      <c r="P59" s="37"/>
      <c r="Q59" s="37"/>
      <c r="R59" s="37"/>
      <c r="S59" s="37"/>
      <c r="T59" s="37"/>
      <c r="U59" s="37"/>
      <c r="V59" s="37"/>
    </row>
    <row r="60" spans="1:27" ht="23.25" customHeight="1" thickBot="1" x14ac:dyDescent="0.25">
      <c r="A60" s="167" t="s">
        <v>37</v>
      </c>
      <c r="B60" s="168"/>
      <c r="C60" s="66">
        <f>SUM(C55:C59)</f>
        <v>0</v>
      </c>
      <c r="E60" s="252"/>
      <c r="F60" s="253"/>
      <c r="G60" s="253"/>
      <c r="H60" s="253"/>
      <c r="I60" s="253"/>
      <c r="J60" s="253"/>
      <c r="K60" s="254"/>
      <c r="L60" s="37"/>
      <c r="M60" s="37"/>
      <c r="N60" s="37"/>
      <c r="O60" s="37"/>
      <c r="P60" s="37"/>
      <c r="Q60" s="37"/>
      <c r="R60" s="37"/>
      <c r="S60" s="37"/>
      <c r="T60" s="37"/>
      <c r="U60" s="37"/>
      <c r="V60" s="37"/>
    </row>
    <row r="61" spans="1:27" ht="17.25" customHeight="1" x14ac:dyDescent="0.2">
      <c r="A61" s="46"/>
      <c r="B61" s="46"/>
      <c r="C61" s="46"/>
      <c r="D61" s="46"/>
      <c r="E61" s="46"/>
      <c r="F61" s="46"/>
      <c r="G61" s="46"/>
      <c r="H61" s="46"/>
      <c r="I61" s="46"/>
      <c r="J61" s="46"/>
      <c r="K61" s="46"/>
      <c r="L61" s="37"/>
      <c r="M61" s="37"/>
      <c r="N61" s="37"/>
      <c r="O61" s="37"/>
      <c r="P61" s="37"/>
      <c r="Q61" s="37"/>
      <c r="R61" s="37"/>
      <c r="S61" s="37"/>
      <c r="T61" s="37"/>
      <c r="U61" s="37"/>
      <c r="V61" s="37"/>
      <c r="W61" s="37"/>
      <c r="X61" s="37"/>
      <c r="Y61" s="37"/>
      <c r="Z61" s="37"/>
      <c r="AA61" s="37"/>
    </row>
    <row r="62" spans="1:27" x14ac:dyDescent="0.2">
      <c r="A62" s="153"/>
      <c r="B62" s="153"/>
      <c r="C62" s="3"/>
      <c r="D62" s="3"/>
      <c r="E62" s="3"/>
      <c r="F62" s="3"/>
      <c r="G62" s="3"/>
      <c r="H62" s="154"/>
      <c r="I62" s="154"/>
      <c r="J62" s="154"/>
      <c r="K62" s="154"/>
      <c r="L62" s="59"/>
      <c r="M62" s="37"/>
      <c r="N62" s="37"/>
      <c r="O62" s="37"/>
      <c r="P62" s="37"/>
      <c r="Q62" s="37"/>
      <c r="R62" s="37"/>
      <c r="S62" s="37"/>
      <c r="T62" s="37"/>
      <c r="U62" s="37"/>
      <c r="V62" s="37"/>
      <c r="W62" s="37"/>
      <c r="X62" s="37"/>
      <c r="Y62" s="37"/>
      <c r="Z62" s="37"/>
      <c r="AA62" s="37"/>
    </row>
    <row r="63" spans="1:27"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8.2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x14ac:dyDescent="0.2">
      <c r="H254" s="2"/>
    </row>
    <row r="255" spans="1:27" x14ac:dyDescent="0.2">
      <c r="H255" s="2"/>
    </row>
    <row r="256" spans="1:27" x14ac:dyDescent="0.2">
      <c r="H256" s="2"/>
    </row>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sheetData>
  <protectedRanges>
    <protectedRange sqref="E54" name="Verantwoording investeringskosten"/>
    <protectedRange sqref="H46" name="Verantwoording externe prestaties"/>
    <protectedRange sqref="A32:C41" name="Werkingskosten"/>
    <protectedRange algorithmName="SHA-512" hashValue="7xlfcGf83pfqUwhUDItGKavXWQ3Z3iO1visnGWOkVUtctjwNH3l/ATDL/ufr27DIUiu0UGdA1U5MuOG4ZIVCrg==" saltValue="cATjp854I3Lf8+DV9CVQdA==" spinCount="100000" sqref="A55:C59" name="investeringskosten"/>
    <protectedRange algorithmName="SHA-512" hashValue="trpuhU7duEkssbJljxQKJmJpPjbyS3VXahW7HCmakvg5f8c8XdJfOfYbAyxOleiC7n+xcadbj0Uu7tfBcu/vpw==" saltValue="p62JenirnNcGm/+nx9eKjg==" spinCount="100000" sqref="A47:F49" name="externe prestaties"/>
    <protectedRange algorithmName="SHA-512" hashValue="IUb6XDpDHHzcZ63d7pveZ05M41icgNJVyREVKkUY/nW+Z15IXtwSNCp1jX8ipDj/bMeqzNqNctyk9KPRJMDhLQ==" saltValue="XNsBvoIMqpT59hHdRs4osg==" spinCount="100000" sqref="C4:K6" name="Projectgegevens"/>
    <protectedRange algorithmName="SHA-512" hashValue="tX25u6YuTYQeWkgmBI81AjfK0invYd5c2fOveVQT7/YelF1avxO7rX45nDV9c36HtoBPzWIt7eK59szO2IwgTA==" saltValue="C2d+4xUEYwUrj5OiVqud3Q==" spinCount="100000" sqref="A9:M14" name="Personeelskosten"/>
  </protectedRanges>
  <mergeCells count="53">
    <mergeCell ref="A62:B62"/>
    <mergeCell ref="H62:I62"/>
    <mergeCell ref="J62:K62"/>
    <mergeCell ref="A53:C53"/>
    <mergeCell ref="E53:K53"/>
    <mergeCell ref="A54:B54"/>
    <mergeCell ref="E54:K60"/>
    <mergeCell ref="A55:B55"/>
    <mergeCell ref="A56:B56"/>
    <mergeCell ref="A57:B57"/>
    <mergeCell ref="A58:B58"/>
    <mergeCell ref="A59:B59"/>
    <mergeCell ref="A60:B60"/>
    <mergeCell ref="A41:B41"/>
    <mergeCell ref="A42:B42"/>
    <mergeCell ref="H44:K45"/>
    <mergeCell ref="A45:F45"/>
    <mergeCell ref="C46:E46"/>
    <mergeCell ref="H46:K50"/>
    <mergeCell ref="C47:E47"/>
    <mergeCell ref="C48:E48"/>
    <mergeCell ref="C49:E49"/>
    <mergeCell ref="A50:E50"/>
    <mergeCell ref="A40:B40"/>
    <mergeCell ref="A17:K17"/>
    <mergeCell ref="A18:K24"/>
    <mergeCell ref="A26:C26"/>
    <mergeCell ref="A27:B27"/>
    <mergeCell ref="A28:C28"/>
    <mergeCell ref="A30:C30"/>
    <mergeCell ref="A31:B31"/>
    <mergeCell ref="A32:B32"/>
    <mergeCell ref="A33:B33"/>
    <mergeCell ref="A38:B38"/>
    <mergeCell ref="A39:B39"/>
    <mergeCell ref="A16:K16"/>
    <mergeCell ref="A6:B6"/>
    <mergeCell ref="C6:K6"/>
    <mergeCell ref="A7:N7"/>
    <mergeCell ref="A8:C8"/>
    <mergeCell ref="A9:C9"/>
    <mergeCell ref="A10:C10"/>
    <mergeCell ref="A11:C11"/>
    <mergeCell ref="A12:C12"/>
    <mergeCell ref="A13:C13"/>
    <mergeCell ref="A14:C14"/>
    <mergeCell ref="A15:J15"/>
    <mergeCell ref="A1:K1"/>
    <mergeCell ref="A3:K3"/>
    <mergeCell ref="A4:B4"/>
    <mergeCell ref="C4:K4"/>
    <mergeCell ref="A5:B5"/>
    <mergeCell ref="C5:K5"/>
  </mergeCells>
  <conditionalFormatting sqref="B48:B49">
    <cfRule type="expression" dxfId="29" priority="1">
      <formula>TRIM(A48)&lt;&gt;""</formula>
    </cfRule>
  </conditionalFormatting>
  <conditionalFormatting sqref="F9:F14 H9:H14 J9:J14">
    <cfRule type="expression" dxfId="28" priority="3">
      <formula>OR(ISBLANK(#REF!),#REF!="o")</formula>
    </cfRule>
  </conditionalFormatting>
  <conditionalFormatting sqref="K9:M14">
    <cfRule type="expression" dxfId="27" priority="2" stopIfTrue="1">
      <formula>OR(#REF!="f",#REF!="?")</formula>
    </cfRule>
  </conditionalFormatting>
  <dataValidations count="8">
    <dataValidation type="whole" operator="lessThanOrEqual" allowBlank="1" showInputMessage="1" showErrorMessage="1" error="Gelieve een bedrag lager dan of gelijk aan 25.000 EUR in te vullen" sqref="C27" xr:uid="{9FD3EB57-7213-4BC4-A0EC-5B95E63E62CC}">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2856C31A-3489-4751-86B2-D1B642FDCD5D}">
      <formula1>IF(OR(#REF!="z",#REF!="o"),K65419="",K65419="x")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IA9:IF14 RW9:SB14 ABS9:ABX14 ALO9:ALT14 AVK9:AVP14 BFG9:BFL14 BPC9:BPH14 BYY9:BZD14 CIU9:CIZ14 CSQ9:CSV14 DCM9:DCR14 DMI9:DMN14 DWE9:DWJ14 EGA9:EGF14 EPW9:EQB14 EZS9:EZX14 FJO9:FJT14 FTK9:FTP14 GDG9:GDL14 GNC9:GNH14 GWY9:GXD14 HGU9:HGZ14 HQQ9:HQV14 IAM9:IAR14 IKI9:IKN14 IUE9:IUJ14 JEA9:JEF14 JNW9:JOB14 JXS9:JXX14 KHO9:KHT14 KRK9:KRP14 LBG9:LBL14 LLC9:LLH14 LUY9:LVD14 MEU9:MEZ14 MOQ9:MOV14 MYM9:MYR14 NII9:NIN14 NSE9:NSJ14 OCA9:OCF14 OLW9:OMB14 OVS9:OVX14 PFO9:PFT14 PPK9:PPP14 PZG9:PZL14 QJC9:QJH14 QSY9:QTD14 RCU9:RCZ14 RMQ9:RMV14 RWM9:RWR14 SGI9:SGN14 SQE9:SQJ14 TAA9:TAF14 TJW9:TKB14 TTS9:TTX14 UDO9:UDT14 UNK9:UNP14 UXG9:UXL14 VHC9:VHH14 VQY9:VRD14 WAU9:WAZ14 WKQ9:WKV14 WUM9:WUR14 F982901:J982951 F65397:J65447 F130933:J130983 F196469:J196519 F262005:J262055 F327541:J327591 F393077:J393127 F458613:J458663 F524149:J524199 F589685:J589735 F655221:J655271 F720757:J720807 F786293:J786343 F851829:J851879 F917365:J917415" xr:uid="{AB84D0FA-2F11-4358-A40C-AB03AD8D1431}">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6C10FEC0-0005-42E3-A2E3-DB2CB5334D1F}">
      <formula1>IF(OR(#REF!="f",#REF!="o"),IN65419="",IN65419="x")</formula1>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Z9:HZ14 RV9:RV14 ABR9:ABR14 ALN9:ALN14 AVJ9:AVJ14 BFF9:BFF14 BPB9:BPB14 BYX9:BYX14 CIT9:CIT14 CSP9:CSP14 DCL9:DCL14 DMH9:DMH14 DWD9:DWD14 EFZ9:EFZ14 EPV9:EPV14 EZR9:EZR14 FJN9:FJN14 FTJ9:FTJ14 GDF9:GDF14 GNB9:GNB14 GWX9:GWX14 HGT9:HGT14 HQP9:HQP14 IAL9:IAL14 IKH9:IKH14 IUD9:IUD14 JDZ9:JDZ14 JNV9:JNV14 JXR9:JXR14 KHN9:KHN14 KRJ9:KRJ14 LBF9:LBF14 LLB9:LLB14 LUX9:LUX14 MET9:MET14 MOP9:MOP14 MYL9:MYL14 NIH9:NIH14 NSD9:NSD14 OBZ9:OBZ14 OLV9:OLV14 OVR9:OVR14 PFN9:PFN14 PPJ9:PPJ14 PZF9:PZF14 QJB9:QJB14 QSX9:QSX14 RCT9:RCT14 RMP9:RMP14 RWL9:RWL14 SGH9:SGH14 SQD9:SQD14 SZZ9:SZZ14 TJV9:TJV14 TTR9:TTR14 UDN9:UDN14 UNJ9:UNJ14 UXF9:UXF14 VHB9:VHB14 VQX9:VQX14 WAT9:WAT14 WKP9:WKP14 WUL9:WUL14" xr:uid="{77B7358E-CBDA-4D88-ACFA-8EE0F5C4174A}">
      <formula1>#REF!</formula1>
    </dataValidation>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0CC93234-4DEF-47F1-81CB-5623746802AF}">
      <formula1>0</formula1>
      <formula2>20000</formula2>
    </dataValidation>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3321EB4D-C096-421B-82D5-793BE14B7F5B}"/>
    <dataValidation type="list" allowBlank="1" showInputMessage="1" showErrorMessage="1" sqref="D9:D14" xr:uid="{B18A8085-E6E1-4122-B0ED-1654CC13F945}">
      <formula1>"w, z, p"</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79DD-005B-41A0-909C-182E897E9E38}">
  <sheetPr>
    <tabColor rgb="FFFF0000"/>
  </sheetPr>
  <dimension ref="A1:AC760"/>
  <sheetViews>
    <sheetView topLeftCell="A8" workbookViewId="0">
      <selection activeCell="A8" sqref="A8:C8"/>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4.5703125" style="2" customWidth="1"/>
    <col min="7" max="7" width="13.42578125" style="2" customWidth="1"/>
    <col min="8" max="8" width="15.7109375" style="3" customWidth="1"/>
    <col min="9" max="10" width="9.57031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9" s="4" customFormat="1" ht="19.5" customHeight="1" thickBot="1" x14ac:dyDescent="0.25">
      <c r="A1" s="206" t="str">
        <f>"Vertrouwelijk - Begrotingsaanvraag Partner W :"</f>
        <v>Vertrouwelijk - Begrotingsaanvraag Partner W :</v>
      </c>
      <c r="B1" s="207"/>
      <c r="C1" s="208"/>
      <c r="D1" s="208"/>
      <c r="E1" s="208"/>
      <c r="F1" s="208"/>
      <c r="G1" s="208"/>
      <c r="H1" s="208"/>
      <c r="I1" s="208"/>
      <c r="J1" s="208"/>
      <c r="K1" s="208"/>
      <c r="L1" s="36"/>
      <c r="M1" s="36"/>
      <c r="N1" s="36"/>
      <c r="O1" s="36"/>
      <c r="P1" s="36"/>
      <c r="Q1" s="36"/>
      <c r="R1" s="36"/>
      <c r="S1" s="36"/>
      <c r="T1" s="36"/>
      <c r="U1" s="36"/>
      <c r="V1" s="36"/>
      <c r="W1" s="36"/>
      <c r="X1" s="36"/>
      <c r="Y1" s="36"/>
      <c r="Z1" s="36"/>
      <c r="AA1" s="36"/>
    </row>
    <row r="2" spans="1:29" s="4" customFormat="1" ht="19.5" customHeight="1" thickBot="1" x14ac:dyDescent="0.25">
      <c r="A2" s="67"/>
      <c r="B2" s="68"/>
      <c r="C2" s="68"/>
      <c r="D2" s="68"/>
      <c r="E2" s="68"/>
      <c r="F2" s="68"/>
      <c r="G2" s="68"/>
      <c r="H2" s="68"/>
      <c r="I2" s="68"/>
      <c r="J2" s="68"/>
      <c r="K2" s="68"/>
      <c r="L2" s="36"/>
      <c r="M2" s="36"/>
      <c r="N2" s="36"/>
      <c r="O2" s="36"/>
      <c r="P2" s="36"/>
      <c r="Q2" s="36"/>
      <c r="R2" s="36"/>
      <c r="S2" s="36"/>
      <c r="T2" s="36"/>
      <c r="U2" s="36"/>
      <c r="V2" s="36"/>
      <c r="W2" s="36"/>
      <c r="X2" s="36"/>
      <c r="Y2" s="36"/>
      <c r="Z2" s="36"/>
      <c r="AA2" s="36"/>
    </row>
    <row r="3" spans="1:29" ht="15" customHeight="1" x14ac:dyDescent="0.2">
      <c r="A3" s="219" t="s">
        <v>0</v>
      </c>
      <c r="B3" s="143"/>
      <c r="C3" s="146"/>
      <c r="D3" s="146"/>
      <c r="E3" s="146"/>
      <c r="F3" s="146"/>
      <c r="G3" s="146"/>
      <c r="H3" s="146"/>
      <c r="I3" s="146"/>
      <c r="J3" s="146"/>
      <c r="K3" s="146"/>
      <c r="L3" s="37"/>
      <c r="M3" s="37"/>
      <c r="N3" s="37"/>
      <c r="O3" s="37"/>
      <c r="P3" s="37"/>
      <c r="Q3" s="37"/>
      <c r="R3" s="37"/>
      <c r="S3" s="37"/>
      <c r="T3" s="37"/>
      <c r="U3" s="37"/>
      <c r="V3" s="37"/>
      <c r="W3" s="37"/>
      <c r="X3" s="37"/>
      <c r="Y3" s="37"/>
      <c r="Z3" s="37"/>
      <c r="AA3" s="37"/>
    </row>
    <row r="4" spans="1:29" ht="27" customHeight="1" x14ac:dyDescent="0.2">
      <c r="A4" s="217" t="s">
        <v>57</v>
      </c>
      <c r="B4" s="218"/>
      <c r="C4" s="220" t="str">
        <f>'begrot. aanvr.promot.'!C3</f>
        <v>Waarnemingen &amp; Waarshuwingen 2025-2027 [+naam coördinerende organisatie]</v>
      </c>
      <c r="D4" s="220"/>
      <c r="E4" s="220"/>
      <c r="F4" s="220"/>
      <c r="G4" s="220"/>
      <c r="H4" s="220"/>
      <c r="I4" s="220"/>
      <c r="J4" s="220"/>
      <c r="K4" s="220"/>
      <c r="L4" s="37"/>
      <c r="M4" s="37"/>
      <c r="N4" s="37"/>
      <c r="O4" s="37"/>
      <c r="P4" s="37"/>
      <c r="Q4" s="37"/>
      <c r="R4" s="37"/>
      <c r="S4" s="37"/>
      <c r="T4" s="37"/>
      <c r="U4" s="37"/>
      <c r="V4" s="37"/>
      <c r="W4" s="37"/>
      <c r="X4" s="37"/>
      <c r="Y4" s="37"/>
      <c r="Z4" s="37"/>
      <c r="AA4" s="37"/>
    </row>
    <row r="5" spans="1:29" ht="27" customHeight="1" x14ac:dyDescent="0.2">
      <c r="A5" s="217" t="s">
        <v>41</v>
      </c>
      <c r="B5" s="218"/>
      <c r="C5" s="220"/>
      <c r="D5" s="220"/>
      <c r="E5" s="220"/>
      <c r="F5" s="220"/>
      <c r="G5" s="220"/>
      <c r="H5" s="220"/>
      <c r="I5" s="220"/>
      <c r="J5" s="220"/>
      <c r="K5" s="220"/>
      <c r="L5" s="37"/>
      <c r="M5" s="37"/>
      <c r="N5" s="37"/>
      <c r="O5" s="37"/>
      <c r="P5" s="37"/>
      <c r="Q5" s="37"/>
      <c r="R5" s="37"/>
      <c r="S5" s="37"/>
      <c r="T5" s="37"/>
      <c r="U5" s="37"/>
      <c r="V5" s="37"/>
      <c r="W5" s="37"/>
      <c r="X5" s="37"/>
      <c r="Y5" s="37"/>
      <c r="Z5" s="37"/>
      <c r="AA5" s="37"/>
    </row>
    <row r="6" spans="1:29" ht="27" customHeight="1" thickBot="1" x14ac:dyDescent="0.25">
      <c r="A6" s="213" t="s">
        <v>42</v>
      </c>
      <c r="B6" s="214"/>
      <c r="C6" s="220"/>
      <c r="D6" s="220"/>
      <c r="E6" s="220"/>
      <c r="F6" s="220"/>
      <c r="G6" s="220"/>
      <c r="H6" s="220"/>
      <c r="I6" s="220"/>
      <c r="J6" s="220"/>
      <c r="K6" s="220"/>
      <c r="L6" s="37"/>
      <c r="M6" s="37"/>
      <c r="N6" s="37"/>
      <c r="O6" s="37"/>
      <c r="P6" s="37"/>
      <c r="Q6" s="37"/>
      <c r="R6" s="37"/>
      <c r="S6" s="37"/>
      <c r="T6" s="37"/>
      <c r="U6" s="37"/>
      <c r="V6" s="37"/>
      <c r="W6" s="37"/>
      <c r="X6" s="37"/>
      <c r="Y6" s="37"/>
      <c r="Z6" s="37"/>
      <c r="AA6" s="37"/>
    </row>
    <row r="7" spans="1:29" ht="22.15" customHeight="1" thickBot="1" x14ac:dyDescent="0.3">
      <c r="A7" s="204" t="s">
        <v>60</v>
      </c>
      <c r="B7" s="143"/>
      <c r="C7" s="143"/>
      <c r="D7" s="143"/>
      <c r="E7" s="143"/>
      <c r="F7" s="143"/>
      <c r="G7" s="143"/>
      <c r="H7" s="143"/>
      <c r="I7" s="143"/>
      <c r="J7" s="143"/>
      <c r="K7" s="143"/>
      <c r="L7" s="205"/>
      <c r="M7" s="205"/>
      <c r="N7" s="205"/>
      <c r="O7" s="37"/>
      <c r="P7" s="37"/>
      <c r="Q7" s="37"/>
      <c r="R7" s="37"/>
      <c r="S7" s="37"/>
      <c r="T7" s="37"/>
      <c r="U7" s="37"/>
      <c r="V7" s="37"/>
      <c r="W7" s="37"/>
      <c r="X7" s="37"/>
      <c r="Y7" s="37"/>
      <c r="Z7" s="37"/>
      <c r="AA7" s="37"/>
    </row>
    <row r="8" spans="1:29" ht="108" customHeight="1" thickBot="1" x14ac:dyDescent="0.25">
      <c r="A8" s="211" t="s">
        <v>39</v>
      </c>
      <c r="B8" s="212"/>
      <c r="C8" s="212"/>
      <c r="D8" s="99" t="s">
        <v>27</v>
      </c>
      <c r="E8" s="99" t="s">
        <v>33</v>
      </c>
      <c r="F8" s="99" t="s">
        <v>28</v>
      </c>
      <c r="G8" s="99" t="s">
        <v>34</v>
      </c>
      <c r="H8" s="99" t="s">
        <v>29</v>
      </c>
      <c r="I8" s="99" t="s">
        <v>53</v>
      </c>
      <c r="J8" s="99" t="s">
        <v>54</v>
      </c>
      <c r="K8" s="99" t="s">
        <v>35</v>
      </c>
      <c r="L8" s="99" t="s">
        <v>55</v>
      </c>
      <c r="M8" s="99" t="s">
        <v>56</v>
      </c>
      <c r="N8" s="103" t="s">
        <v>7</v>
      </c>
      <c r="O8" s="37"/>
      <c r="P8" s="37"/>
      <c r="Q8" s="37"/>
      <c r="R8" s="62"/>
      <c r="S8" s="37"/>
      <c r="T8" s="37"/>
      <c r="U8" s="37"/>
      <c r="V8" s="37"/>
      <c r="W8" s="37"/>
      <c r="X8" s="37"/>
      <c r="Y8" s="37"/>
      <c r="Z8" s="37"/>
      <c r="AA8" s="37"/>
      <c r="AB8" s="37"/>
      <c r="AC8" s="37"/>
    </row>
    <row r="9" spans="1:29" ht="15" customHeight="1" x14ac:dyDescent="0.2">
      <c r="A9" s="221"/>
      <c r="B9" s="222"/>
      <c r="C9" s="223"/>
      <c r="D9" s="98"/>
      <c r="E9" s="100" t="str">
        <f>IF(D9="w"," ",IF(D9="z", "X",IF(D9="p","X"," ")))</f>
        <v xml:space="preserve"> </v>
      </c>
      <c r="F9" s="101" t="str">
        <f>IF(D9="w",E9*1.2%,IF(D9="p",50," "))</f>
        <v xml:space="preserve"> </v>
      </c>
      <c r="G9" s="100" t="str">
        <f>IF(F9="w"," ",IF(F9="z", "X",IF(F9="p","X"," ")))</f>
        <v xml:space="preserve"> </v>
      </c>
      <c r="H9" s="101" t="str">
        <f>IF(F9="w",G9*1.2%,IF(F9="p",50," "))</f>
        <v xml:space="preserve"> </v>
      </c>
      <c r="I9" s="100" t="str">
        <f>IF(D9="w"," ",IF(D9="z", "X",IF(D9="p","X"," ")))</f>
        <v xml:space="preserve"> </v>
      </c>
      <c r="J9" s="101" t="str">
        <f>IF(D9="w",I10*1.2%,IF(D9="p",50," "))</f>
        <v xml:space="preserve"> </v>
      </c>
      <c r="K9" s="102"/>
      <c r="L9" s="102"/>
      <c r="M9" s="102"/>
      <c r="N9" s="18" t="str">
        <f>IF(D9=""," ",F9*K9+G9*L9+J9*M9)</f>
        <v xml:space="preserve"> </v>
      </c>
      <c r="O9" s="37"/>
      <c r="P9" s="37"/>
      <c r="Q9" s="37"/>
      <c r="R9" s="37"/>
      <c r="S9" s="37"/>
      <c r="T9" s="37"/>
      <c r="U9" s="37"/>
      <c r="V9" s="37"/>
      <c r="W9" s="37"/>
      <c r="X9" s="37"/>
      <c r="Y9" s="37"/>
      <c r="Z9" s="37"/>
      <c r="AA9" s="37"/>
      <c r="AB9" s="37"/>
      <c r="AC9" s="37"/>
    </row>
    <row r="10" spans="1:29" ht="15" customHeight="1" x14ac:dyDescent="0.2">
      <c r="A10" s="224"/>
      <c r="B10" s="225"/>
      <c r="C10" s="226"/>
      <c r="D10" s="56"/>
      <c r="E10" s="57" t="str">
        <f t="shared" ref="E10:E14" si="0">IF(D10="w"," ",IF(D10="z", "X",IF(D10="p","X"," ")))</f>
        <v xml:space="preserve"> </v>
      </c>
      <c r="F10" s="45" t="str">
        <f t="shared" ref="F10:F14" si="1">IF(D10="w",E10*1.2%,IF(D10="p",50," "))</f>
        <v xml:space="preserve"> </v>
      </c>
      <c r="G10" s="57" t="str">
        <f t="shared" ref="G10:G14" si="2">IF(F10="w"," ",IF(F10="z", "X",IF(F10="p","X"," ")))</f>
        <v xml:space="preserve"> </v>
      </c>
      <c r="H10" s="45" t="str">
        <f t="shared" ref="H10:H14" si="3">IF(F10="w",G10*1.2%,IF(F10="p",50," "))</f>
        <v xml:space="preserve"> </v>
      </c>
      <c r="I10" s="57" t="str">
        <f>IF(D10="w"," ",IF(D10="z", "X",IF(D10="p","X"," ")))</f>
        <v xml:space="preserve"> </v>
      </c>
      <c r="J10" s="45" t="str">
        <f>IF(D10="w",I11*1.2%,IF(D10="p",50," "))</f>
        <v xml:space="preserve"> </v>
      </c>
      <c r="K10" s="44"/>
      <c r="L10" s="44"/>
      <c r="M10" s="44"/>
      <c r="N10" s="18" t="str">
        <f t="shared" ref="N10:N14" si="4">IF(D10=""," ",F10*K10+G10*L10+J10*M10)</f>
        <v xml:space="preserve"> </v>
      </c>
      <c r="O10" s="37"/>
      <c r="P10" s="37"/>
      <c r="Q10" s="37"/>
      <c r="R10" s="37"/>
      <c r="S10" s="37"/>
      <c r="T10" s="37"/>
      <c r="U10" s="37"/>
      <c r="V10" s="37"/>
      <c r="W10" s="37"/>
      <c r="X10" s="37"/>
      <c r="Y10" s="37"/>
      <c r="Z10" s="37"/>
      <c r="AA10" s="37"/>
      <c r="AB10" s="37"/>
      <c r="AC10" s="37"/>
    </row>
    <row r="11" spans="1:29" ht="15" customHeight="1" x14ac:dyDescent="0.2">
      <c r="A11" s="224"/>
      <c r="B11" s="225"/>
      <c r="C11" s="226"/>
      <c r="D11" s="56"/>
      <c r="E11" s="57" t="str">
        <f t="shared" si="0"/>
        <v xml:space="preserve"> </v>
      </c>
      <c r="F11" s="45" t="str">
        <f t="shared" si="1"/>
        <v xml:space="preserve"> </v>
      </c>
      <c r="G11" s="57" t="str">
        <f t="shared" si="2"/>
        <v xml:space="preserve"> </v>
      </c>
      <c r="H11" s="45" t="str">
        <f t="shared" si="3"/>
        <v xml:space="preserve"> </v>
      </c>
      <c r="I11" s="57" t="str">
        <f t="shared" ref="I11:I14" si="5">IF(D11="w"," ",IF(D11="z", "X",IF(D11="p","X"," ")))</f>
        <v xml:space="preserve"> </v>
      </c>
      <c r="J11" s="45" t="str">
        <f>IF(D11="w",I12*1.2%,IF(D11="p",50," "))</f>
        <v xml:space="preserve"> </v>
      </c>
      <c r="K11" s="44"/>
      <c r="L11" s="44"/>
      <c r="M11" s="44"/>
      <c r="N11" s="18" t="str">
        <f t="shared" si="4"/>
        <v xml:space="preserve"> </v>
      </c>
      <c r="O11" s="37"/>
      <c r="P11" s="37"/>
      <c r="Q11" s="37"/>
      <c r="R11" s="37"/>
      <c r="S11" s="37"/>
      <c r="T11" s="37"/>
      <c r="U11" s="37"/>
      <c r="V11" s="37"/>
      <c r="W11" s="37"/>
      <c r="X11" s="37"/>
      <c r="Y11" s="37"/>
      <c r="Z11" s="37"/>
      <c r="AA11" s="37"/>
      <c r="AB11" s="37"/>
      <c r="AC11" s="37"/>
    </row>
    <row r="12" spans="1:29" ht="15" customHeight="1" x14ac:dyDescent="0.2">
      <c r="A12" s="224"/>
      <c r="B12" s="225"/>
      <c r="C12" s="226"/>
      <c r="D12" s="56"/>
      <c r="E12" s="57" t="str">
        <f t="shared" si="0"/>
        <v xml:space="preserve"> </v>
      </c>
      <c r="F12" s="45" t="str">
        <f t="shared" si="1"/>
        <v xml:space="preserve"> </v>
      </c>
      <c r="G12" s="57" t="str">
        <f t="shared" si="2"/>
        <v xml:space="preserve"> </v>
      </c>
      <c r="H12" s="45" t="str">
        <f t="shared" si="3"/>
        <v xml:space="preserve"> </v>
      </c>
      <c r="I12" s="57" t="str">
        <f t="shared" si="5"/>
        <v xml:space="preserve"> </v>
      </c>
      <c r="J12" s="45" t="str">
        <f>IF(D12="w",I13*1.2%,IF(D12="p",50," "))</f>
        <v xml:space="preserve"> </v>
      </c>
      <c r="K12" s="44"/>
      <c r="L12" s="44"/>
      <c r="M12" s="44"/>
      <c r="N12" s="18" t="str">
        <f t="shared" si="4"/>
        <v xml:space="preserve"> </v>
      </c>
      <c r="O12" s="37"/>
      <c r="P12" s="37"/>
      <c r="Q12" s="37"/>
      <c r="R12" s="37"/>
      <c r="S12" s="37"/>
      <c r="T12" s="37"/>
      <c r="U12" s="37"/>
      <c r="V12" s="37"/>
      <c r="W12" s="37"/>
      <c r="X12" s="37"/>
      <c r="Y12" s="37"/>
      <c r="Z12" s="37"/>
      <c r="AA12" s="37"/>
      <c r="AB12" s="37"/>
      <c r="AC12" s="37"/>
    </row>
    <row r="13" spans="1:29" ht="15" customHeight="1" x14ac:dyDescent="0.2">
      <c r="A13" s="227"/>
      <c r="B13" s="228"/>
      <c r="C13" s="228"/>
      <c r="D13" s="56"/>
      <c r="E13" s="57" t="str">
        <f t="shared" si="0"/>
        <v xml:space="preserve"> </v>
      </c>
      <c r="F13" s="45" t="str">
        <f t="shared" si="1"/>
        <v xml:space="preserve"> </v>
      </c>
      <c r="G13" s="57" t="str">
        <f t="shared" si="2"/>
        <v xml:space="preserve"> </v>
      </c>
      <c r="H13" s="45" t="str">
        <f t="shared" si="3"/>
        <v xml:space="preserve"> </v>
      </c>
      <c r="I13" s="57" t="str">
        <f t="shared" si="5"/>
        <v xml:space="preserve"> </v>
      </c>
      <c r="J13" s="45" t="str">
        <f>IF(D13="w",I14*1.2%,IF(D13="p",50," "))</f>
        <v xml:space="preserve"> </v>
      </c>
      <c r="K13" s="44"/>
      <c r="L13" s="44"/>
      <c r="M13" s="44"/>
      <c r="N13" s="18" t="str">
        <f t="shared" si="4"/>
        <v xml:space="preserve"> </v>
      </c>
      <c r="O13" s="37"/>
      <c r="P13" s="37"/>
      <c r="Q13" s="37"/>
      <c r="R13" s="37"/>
      <c r="S13" s="37"/>
      <c r="T13" s="37"/>
      <c r="U13" s="37"/>
      <c r="V13" s="37"/>
      <c r="W13" s="37"/>
      <c r="X13" s="37"/>
      <c r="Y13" s="37"/>
      <c r="Z13" s="37"/>
      <c r="AA13" s="37"/>
      <c r="AB13" s="37"/>
      <c r="AC13" s="37"/>
    </row>
    <row r="14" spans="1:29" ht="15" customHeight="1" thickBot="1" x14ac:dyDescent="0.25">
      <c r="A14" s="229"/>
      <c r="B14" s="230"/>
      <c r="C14" s="231"/>
      <c r="D14" s="71"/>
      <c r="E14" s="72" t="str">
        <f t="shared" si="0"/>
        <v xml:space="preserve"> </v>
      </c>
      <c r="F14" s="73" t="str">
        <f t="shared" si="1"/>
        <v xml:space="preserve"> </v>
      </c>
      <c r="G14" s="72" t="str">
        <f t="shared" si="2"/>
        <v xml:space="preserve"> </v>
      </c>
      <c r="H14" s="73" t="str">
        <f t="shared" si="3"/>
        <v xml:space="preserve"> </v>
      </c>
      <c r="I14" s="72" t="str">
        <f t="shared" si="5"/>
        <v xml:space="preserve"> </v>
      </c>
      <c r="J14" s="73" t="str">
        <f>IF(D14="w",G15*1.2%,IF(D14="p",50," "))</f>
        <v xml:space="preserve"> </v>
      </c>
      <c r="K14" s="94"/>
      <c r="L14" s="94"/>
      <c r="M14" s="94"/>
      <c r="N14" s="18" t="str">
        <f t="shared" si="4"/>
        <v xml:space="preserve"> </v>
      </c>
      <c r="O14" s="37"/>
      <c r="P14" s="37"/>
      <c r="Q14" s="37"/>
      <c r="R14" s="37"/>
      <c r="S14" s="37"/>
      <c r="T14" s="37"/>
      <c r="U14" s="37"/>
      <c r="V14" s="37"/>
      <c r="W14" s="37"/>
      <c r="X14" s="37"/>
      <c r="Y14" s="37"/>
      <c r="Z14" s="37"/>
      <c r="AA14" s="37"/>
      <c r="AB14" s="37"/>
      <c r="AC14" s="37"/>
    </row>
    <row r="15" spans="1:29" ht="24" customHeight="1" thickBot="1" x14ac:dyDescent="0.25">
      <c r="A15" s="200" t="s">
        <v>47</v>
      </c>
      <c r="B15" s="201"/>
      <c r="C15" s="201"/>
      <c r="D15" s="201"/>
      <c r="E15" s="201"/>
      <c r="F15" s="201"/>
      <c r="G15" s="201"/>
      <c r="H15" s="201"/>
      <c r="I15" s="202"/>
      <c r="J15" s="203"/>
      <c r="K15" s="95">
        <f>SUM(K9:K14)</f>
        <v>0</v>
      </c>
      <c r="L15" s="95">
        <f>SUM(L9:L14)</f>
        <v>0</v>
      </c>
      <c r="M15" s="95">
        <f>SUM(M9:M14)</f>
        <v>0</v>
      </c>
      <c r="N15" s="93">
        <f>SUM(N9:N14)</f>
        <v>0</v>
      </c>
      <c r="O15" s="37"/>
      <c r="P15" s="37"/>
      <c r="Q15" s="37"/>
      <c r="R15" s="37"/>
      <c r="S15" s="37"/>
      <c r="T15" s="37"/>
      <c r="U15" s="37"/>
      <c r="V15" s="37"/>
      <c r="W15" s="37"/>
      <c r="X15" s="37"/>
      <c r="Y15" s="37"/>
      <c r="Z15" s="37"/>
      <c r="AA15" s="37"/>
      <c r="AB15" s="37"/>
      <c r="AC15" s="37"/>
    </row>
    <row r="16" spans="1:29" s="35" customFormat="1" ht="54.75" customHeight="1" thickBot="1" x14ac:dyDescent="0.3">
      <c r="A16" s="184" t="s">
        <v>26</v>
      </c>
      <c r="B16" s="184"/>
      <c r="C16" s="184"/>
      <c r="D16" s="184"/>
      <c r="E16" s="184"/>
      <c r="F16" s="184"/>
      <c r="G16" s="184"/>
      <c r="H16" s="184"/>
      <c r="I16" s="184"/>
      <c r="J16" s="184"/>
      <c r="K16" s="184"/>
      <c r="L16" s="38"/>
      <c r="M16" s="38"/>
      <c r="N16" s="38"/>
      <c r="O16" s="38"/>
      <c r="P16" s="38"/>
      <c r="Q16" s="38"/>
      <c r="R16" s="38"/>
      <c r="S16" s="38"/>
      <c r="T16" s="38"/>
      <c r="U16" s="38"/>
      <c r="V16" s="38"/>
      <c r="W16" s="38"/>
      <c r="X16" s="38"/>
      <c r="Y16" s="38"/>
      <c r="Z16" s="38"/>
      <c r="AA16" s="38"/>
    </row>
    <row r="17" spans="1:28" s="5" customFormat="1" ht="15" customHeight="1" x14ac:dyDescent="0.2">
      <c r="A17" s="185" t="s">
        <v>50</v>
      </c>
      <c r="B17" s="186"/>
      <c r="C17" s="186"/>
      <c r="D17" s="186"/>
      <c r="E17" s="186"/>
      <c r="F17" s="186"/>
      <c r="G17" s="186"/>
      <c r="H17" s="186"/>
      <c r="I17" s="186"/>
      <c r="J17" s="186"/>
      <c r="K17" s="187"/>
      <c r="L17" s="39"/>
      <c r="M17" s="39"/>
      <c r="N17" s="39"/>
      <c r="O17" s="39"/>
      <c r="P17" s="39"/>
      <c r="Q17" s="39"/>
      <c r="R17" s="39"/>
      <c r="S17" s="39"/>
      <c r="T17" s="39"/>
      <c r="U17" s="39"/>
      <c r="V17" s="39"/>
      <c r="W17" s="39"/>
      <c r="X17" s="39"/>
      <c r="Y17" s="39"/>
      <c r="Z17" s="39"/>
      <c r="AA17" s="39"/>
    </row>
    <row r="18" spans="1:28" s="5" customFormat="1" ht="15" customHeight="1" x14ac:dyDescent="0.2">
      <c r="A18" s="188"/>
      <c r="B18" s="189"/>
      <c r="C18" s="189"/>
      <c r="D18" s="189"/>
      <c r="E18" s="189"/>
      <c r="F18" s="189"/>
      <c r="G18" s="189"/>
      <c r="H18" s="189"/>
      <c r="I18" s="189"/>
      <c r="J18" s="189"/>
      <c r="K18" s="190"/>
      <c r="L18" s="39"/>
      <c r="M18" s="39"/>
      <c r="N18" s="39"/>
      <c r="O18" s="39"/>
      <c r="P18" s="39"/>
      <c r="Q18" s="39"/>
      <c r="R18" s="39"/>
      <c r="S18" s="39"/>
      <c r="T18" s="39"/>
      <c r="U18" s="39"/>
      <c r="V18" s="39"/>
      <c r="W18" s="39"/>
      <c r="X18" s="39"/>
      <c r="Y18" s="39"/>
      <c r="Z18" s="39"/>
      <c r="AA18" s="39"/>
    </row>
    <row r="19" spans="1:28" s="5" customFormat="1" ht="15" customHeight="1" x14ac:dyDescent="0.2">
      <c r="A19" s="191"/>
      <c r="B19" s="192"/>
      <c r="C19" s="192"/>
      <c r="D19" s="192"/>
      <c r="E19" s="192"/>
      <c r="F19" s="192"/>
      <c r="G19" s="192"/>
      <c r="H19" s="192"/>
      <c r="I19" s="192"/>
      <c r="J19" s="192"/>
      <c r="K19" s="193"/>
      <c r="L19" s="39"/>
      <c r="M19" s="39"/>
      <c r="N19" s="39"/>
      <c r="O19" s="39"/>
      <c r="P19" s="39"/>
      <c r="Q19" s="39"/>
      <c r="R19" s="39"/>
      <c r="S19" s="39"/>
      <c r="T19" s="39"/>
      <c r="U19" s="39"/>
      <c r="V19" s="39"/>
      <c r="W19" s="39"/>
      <c r="X19" s="39"/>
      <c r="Y19" s="39"/>
      <c r="Z19" s="39"/>
      <c r="AA19" s="39"/>
    </row>
    <row r="20" spans="1:28" s="5" customFormat="1" ht="15" customHeight="1" x14ac:dyDescent="0.2">
      <c r="A20" s="191"/>
      <c r="B20" s="192"/>
      <c r="C20" s="192"/>
      <c r="D20" s="192"/>
      <c r="E20" s="192"/>
      <c r="F20" s="192"/>
      <c r="G20" s="192"/>
      <c r="H20" s="192"/>
      <c r="I20" s="192"/>
      <c r="J20" s="192"/>
      <c r="K20" s="193"/>
      <c r="L20" s="39"/>
      <c r="M20" s="39"/>
      <c r="N20" s="39"/>
      <c r="O20" s="39"/>
      <c r="P20" s="39"/>
      <c r="Q20" s="39"/>
      <c r="R20" s="39"/>
      <c r="S20" s="39"/>
      <c r="T20" s="39"/>
      <c r="U20" s="39"/>
      <c r="V20" s="39"/>
      <c r="W20" s="39"/>
      <c r="X20" s="39"/>
      <c r="Y20" s="39"/>
      <c r="Z20" s="39"/>
      <c r="AA20" s="39"/>
    </row>
    <row r="21" spans="1:28" s="5" customFormat="1" ht="15" customHeight="1" x14ac:dyDescent="0.2">
      <c r="A21" s="191"/>
      <c r="B21" s="192"/>
      <c r="C21" s="192"/>
      <c r="D21" s="192"/>
      <c r="E21" s="192"/>
      <c r="F21" s="192"/>
      <c r="G21" s="192"/>
      <c r="H21" s="192"/>
      <c r="I21" s="192"/>
      <c r="J21" s="192"/>
      <c r="K21" s="193"/>
      <c r="L21" s="39"/>
      <c r="M21" s="39"/>
      <c r="N21" s="39"/>
      <c r="O21" s="39"/>
      <c r="P21" s="39"/>
      <c r="Q21" s="39"/>
      <c r="R21" s="39"/>
      <c r="S21" s="39"/>
      <c r="T21" s="39"/>
      <c r="U21" s="39"/>
      <c r="V21" s="39"/>
      <c r="W21" s="39"/>
      <c r="X21" s="39"/>
      <c r="Y21" s="39"/>
      <c r="Z21" s="39"/>
      <c r="AA21" s="39"/>
    </row>
    <row r="22" spans="1:28" s="5" customFormat="1" ht="15" customHeight="1" x14ac:dyDescent="0.2">
      <c r="A22" s="191"/>
      <c r="B22" s="192"/>
      <c r="C22" s="192"/>
      <c r="D22" s="192"/>
      <c r="E22" s="192"/>
      <c r="F22" s="192"/>
      <c r="G22" s="192"/>
      <c r="H22" s="192"/>
      <c r="I22" s="192"/>
      <c r="J22" s="192"/>
      <c r="K22" s="193"/>
      <c r="L22" s="39"/>
      <c r="M22" s="39"/>
      <c r="N22" s="39"/>
      <c r="O22" s="39"/>
      <c r="P22" s="39"/>
      <c r="Q22" s="39"/>
      <c r="R22" s="39"/>
      <c r="S22" s="39"/>
      <c r="T22" s="39"/>
      <c r="U22" s="39"/>
      <c r="V22" s="39"/>
      <c r="W22" s="39"/>
      <c r="X22" s="39"/>
      <c r="Y22" s="39"/>
      <c r="Z22" s="39"/>
      <c r="AA22" s="39"/>
    </row>
    <row r="23" spans="1:28" s="5" customFormat="1" ht="15" customHeight="1" x14ac:dyDescent="0.2">
      <c r="A23" s="191"/>
      <c r="B23" s="192"/>
      <c r="C23" s="192"/>
      <c r="D23" s="192"/>
      <c r="E23" s="192"/>
      <c r="F23" s="192"/>
      <c r="G23" s="192"/>
      <c r="H23" s="192"/>
      <c r="I23" s="192"/>
      <c r="J23" s="192"/>
      <c r="K23" s="193"/>
      <c r="L23" s="39"/>
      <c r="M23" s="39"/>
      <c r="N23" s="39"/>
      <c r="O23" s="39"/>
      <c r="P23" s="39"/>
      <c r="Q23" s="39"/>
      <c r="R23" s="39"/>
      <c r="S23" s="39"/>
      <c r="T23" s="39"/>
      <c r="U23" s="39"/>
      <c r="V23" s="39"/>
      <c r="W23" s="39"/>
      <c r="X23" s="39"/>
      <c r="Y23" s="39"/>
      <c r="Z23" s="39"/>
      <c r="AA23" s="39"/>
    </row>
    <row r="24" spans="1:28" s="5" customFormat="1" ht="15" customHeight="1" thickBot="1" x14ac:dyDescent="0.25">
      <c r="A24" s="194"/>
      <c r="B24" s="195"/>
      <c r="C24" s="195"/>
      <c r="D24" s="195"/>
      <c r="E24" s="195"/>
      <c r="F24" s="195"/>
      <c r="G24" s="195"/>
      <c r="H24" s="195"/>
      <c r="I24" s="195"/>
      <c r="J24" s="195"/>
      <c r="K24" s="196"/>
      <c r="L24" s="39"/>
      <c r="M24" s="39"/>
      <c r="N24" s="39"/>
      <c r="O24" s="39"/>
      <c r="P24" s="39"/>
      <c r="Q24" s="39"/>
      <c r="R24" s="39"/>
      <c r="S24" s="39"/>
      <c r="T24" s="39"/>
      <c r="U24" s="39"/>
      <c r="V24" s="39"/>
      <c r="W24" s="39"/>
      <c r="X24" s="39"/>
      <c r="Y24" s="39"/>
      <c r="Z24" s="39"/>
      <c r="AA24" s="39"/>
    </row>
    <row r="25" spans="1:28" s="5" customFormat="1" ht="15" customHeight="1" thickBot="1" x14ac:dyDescent="0.25">
      <c r="H25" s="6"/>
      <c r="L25" s="39"/>
      <c r="M25" s="39"/>
      <c r="N25" s="39"/>
      <c r="O25" s="39"/>
      <c r="P25" s="39"/>
      <c r="Q25" s="39"/>
      <c r="R25" s="39"/>
      <c r="S25" s="39"/>
      <c r="T25" s="39"/>
      <c r="U25" s="39"/>
      <c r="V25" s="39"/>
      <c r="W25" s="39"/>
      <c r="X25" s="39"/>
      <c r="Y25" s="39"/>
      <c r="Z25" s="39"/>
      <c r="AA25" s="39"/>
    </row>
    <row r="26" spans="1:28" s="5" customFormat="1" ht="15" customHeight="1" thickBot="1" x14ac:dyDescent="0.25">
      <c r="A26" s="197" t="s">
        <v>64</v>
      </c>
      <c r="B26" s="198"/>
      <c r="C26" s="198"/>
      <c r="D26" s="7"/>
      <c r="E26" s="7"/>
      <c r="F26" s="7"/>
      <c r="G26" s="7"/>
      <c r="H26" s="7"/>
      <c r="I26" s="2"/>
      <c r="J26" s="39"/>
      <c r="K26" s="39"/>
      <c r="L26" s="39"/>
      <c r="M26" s="39"/>
      <c r="N26" s="39"/>
      <c r="O26" s="39"/>
      <c r="P26" s="39"/>
      <c r="Q26" s="39"/>
      <c r="R26" s="39"/>
      <c r="S26" s="39"/>
      <c r="T26" s="39"/>
      <c r="U26" s="39"/>
      <c r="V26" s="39"/>
      <c r="W26" s="39"/>
      <c r="X26" s="39"/>
      <c r="Y26" s="39"/>
    </row>
    <row r="27" spans="1:28" s="5" customFormat="1" ht="24" customHeight="1" thickBot="1" x14ac:dyDescent="0.25">
      <c r="A27" s="182" t="s">
        <v>44</v>
      </c>
      <c r="B27" s="183"/>
      <c r="C27" s="65">
        <v>0</v>
      </c>
      <c r="D27" s="2"/>
      <c r="E27" s="2"/>
      <c r="F27" s="2"/>
      <c r="G27" s="2"/>
      <c r="H27" s="2"/>
      <c r="I27" s="39"/>
      <c r="J27" s="39"/>
      <c r="K27" s="39"/>
      <c r="L27" s="39"/>
      <c r="M27" s="39"/>
      <c r="N27" s="39"/>
      <c r="O27" s="39"/>
      <c r="P27" s="39"/>
      <c r="Q27" s="39"/>
      <c r="R27" s="39"/>
      <c r="S27" s="39"/>
      <c r="T27" s="39"/>
      <c r="U27" s="39"/>
      <c r="V27" s="39"/>
      <c r="W27" s="39"/>
    </row>
    <row r="28" spans="1:28" s="5" customFormat="1" ht="18" customHeight="1" x14ac:dyDescent="0.2">
      <c r="A28" s="199"/>
      <c r="B28" s="199"/>
      <c r="C28" s="199"/>
      <c r="D28" s="8"/>
      <c r="E28" s="8"/>
      <c r="F28" s="9"/>
      <c r="G28" s="9"/>
      <c r="H28" s="9"/>
      <c r="I28" s="2"/>
      <c r="J28" s="39"/>
      <c r="K28" s="39"/>
      <c r="L28" s="39"/>
      <c r="M28" s="39"/>
      <c r="N28" s="39"/>
      <c r="O28" s="39"/>
      <c r="P28" s="39"/>
      <c r="Q28" s="39"/>
      <c r="R28" s="39"/>
      <c r="S28" s="39"/>
      <c r="T28" s="39"/>
      <c r="U28" s="39"/>
      <c r="V28" s="39"/>
      <c r="W28" s="39"/>
      <c r="X28" s="39"/>
      <c r="Y28" s="39"/>
    </row>
    <row r="29" spans="1:28" s="5" customFormat="1" ht="14.25" customHeight="1" thickBot="1" x14ac:dyDescent="0.25">
      <c r="A29" s="2"/>
      <c r="B29" s="2"/>
      <c r="C29" s="2"/>
      <c r="D29" s="2"/>
      <c r="E29" s="2"/>
      <c r="F29" s="10"/>
      <c r="G29" s="10"/>
      <c r="H29" s="10"/>
      <c r="I29" s="10"/>
      <c r="J29" s="10"/>
      <c r="K29" s="2"/>
      <c r="L29" s="39"/>
      <c r="M29" s="39"/>
      <c r="N29" s="39"/>
      <c r="O29" s="39"/>
      <c r="P29" s="39"/>
      <c r="Q29" s="39"/>
      <c r="R29" s="39"/>
      <c r="S29" s="39"/>
      <c r="T29" s="39"/>
      <c r="U29" s="39"/>
      <c r="V29" s="39"/>
      <c r="W29" s="39"/>
      <c r="X29" s="39"/>
      <c r="Y29" s="39"/>
      <c r="Z29" s="39"/>
      <c r="AA29" s="39"/>
    </row>
    <row r="30" spans="1:28" s="5" customFormat="1" ht="15" customHeight="1" x14ac:dyDescent="0.2">
      <c r="A30" s="169" t="s">
        <v>61</v>
      </c>
      <c r="B30" s="170"/>
      <c r="C30" s="170"/>
      <c r="D30" s="11"/>
      <c r="E30" s="11"/>
      <c r="F30" s="11"/>
      <c r="G30" s="10"/>
      <c r="H30" s="10"/>
      <c r="I30" s="10"/>
      <c r="J30" s="10"/>
      <c r="K30" s="10"/>
      <c r="L30" s="39"/>
      <c r="M30" s="39"/>
      <c r="N30" s="39"/>
      <c r="O30" s="39"/>
      <c r="P30" s="39"/>
      <c r="Q30" s="39"/>
      <c r="R30" s="39"/>
      <c r="S30" s="39"/>
      <c r="T30" s="39"/>
      <c r="U30" s="39"/>
      <c r="V30" s="39"/>
      <c r="W30" s="39"/>
      <c r="X30" s="39"/>
      <c r="Y30" s="39"/>
      <c r="Z30" s="39"/>
      <c r="AA30" s="39"/>
      <c r="AB30" s="39"/>
    </row>
    <row r="31" spans="1:28" s="5" customFormat="1" ht="15" customHeight="1" x14ac:dyDescent="0.2">
      <c r="A31" s="113" t="s">
        <v>1</v>
      </c>
      <c r="B31" s="114"/>
      <c r="C31" s="50" t="s">
        <v>23</v>
      </c>
      <c r="D31" s="11"/>
      <c r="F31" s="11"/>
      <c r="G31" s="11"/>
      <c r="H31" s="11"/>
      <c r="I31" s="11"/>
      <c r="J31" s="11"/>
      <c r="K31" s="11"/>
      <c r="L31" s="39"/>
      <c r="M31" s="39"/>
      <c r="N31" s="39"/>
      <c r="O31" s="39"/>
      <c r="P31" s="39"/>
      <c r="Q31" s="39"/>
      <c r="R31" s="39"/>
      <c r="S31" s="39"/>
      <c r="T31" s="39"/>
      <c r="U31" s="39"/>
      <c r="V31" s="39"/>
      <c r="W31" s="39"/>
      <c r="X31" s="39"/>
      <c r="Y31" s="39"/>
      <c r="Z31" s="39"/>
      <c r="AA31" s="39"/>
    </row>
    <row r="32" spans="1:28" s="5" customFormat="1" ht="15" customHeight="1" x14ac:dyDescent="0.2">
      <c r="A32" s="234"/>
      <c r="B32" s="235"/>
      <c r="C32" s="63"/>
      <c r="D32" s="11"/>
      <c r="E32" s="11"/>
      <c r="F32" s="11"/>
      <c r="G32" s="11"/>
      <c r="H32" s="11"/>
      <c r="I32" s="11"/>
      <c r="J32" s="11"/>
      <c r="K32" s="11"/>
      <c r="L32" s="39"/>
      <c r="M32" s="39"/>
      <c r="N32" s="39"/>
      <c r="O32" s="39"/>
      <c r="P32" s="39"/>
      <c r="Q32" s="39"/>
      <c r="R32" s="39"/>
      <c r="S32" s="39"/>
      <c r="T32" s="39"/>
      <c r="U32" s="39"/>
      <c r="V32" s="39"/>
      <c r="W32" s="39"/>
      <c r="X32" s="39"/>
      <c r="Y32" s="39"/>
      <c r="Z32" s="39"/>
      <c r="AA32" s="39"/>
    </row>
    <row r="33" spans="1:27" s="5" customFormat="1" ht="15" customHeight="1" x14ac:dyDescent="0.2">
      <c r="A33" s="234"/>
      <c r="B33" s="235"/>
      <c r="C33" s="63"/>
      <c r="D33" s="11"/>
      <c r="E33" s="11"/>
      <c r="F33" s="11"/>
      <c r="G33" s="11"/>
      <c r="H33" s="11"/>
      <c r="I33" s="11"/>
      <c r="J33" s="11"/>
      <c r="K33" s="11"/>
      <c r="L33" s="39"/>
      <c r="M33" s="39"/>
      <c r="N33" s="39"/>
      <c r="O33" s="39"/>
      <c r="P33" s="39"/>
      <c r="Q33" s="39"/>
      <c r="R33" s="39"/>
      <c r="S33" s="39"/>
      <c r="T33" s="39"/>
      <c r="U33" s="39"/>
      <c r="V33" s="39"/>
      <c r="W33" s="39"/>
      <c r="X33" s="39"/>
      <c r="Y33" s="39"/>
      <c r="Z33" s="39"/>
      <c r="AA33" s="39"/>
    </row>
    <row r="34" spans="1:27" s="5" customFormat="1" ht="15" customHeight="1" x14ac:dyDescent="0.2">
      <c r="A34" s="89"/>
      <c r="B34" s="90"/>
      <c r="C34" s="63"/>
      <c r="D34" s="11"/>
      <c r="E34" s="11"/>
      <c r="F34" s="11"/>
      <c r="G34" s="11"/>
      <c r="H34" s="11"/>
      <c r="I34" s="11"/>
      <c r="J34" s="11"/>
      <c r="K34" s="11"/>
      <c r="L34" s="39"/>
      <c r="M34" s="39"/>
      <c r="N34" s="39"/>
      <c r="O34" s="39"/>
      <c r="P34" s="39"/>
      <c r="Q34" s="39"/>
      <c r="R34" s="39"/>
      <c r="S34" s="39"/>
      <c r="T34" s="39"/>
      <c r="U34" s="39"/>
      <c r="V34" s="39"/>
      <c r="W34" s="39"/>
      <c r="X34" s="39"/>
      <c r="Y34" s="39"/>
      <c r="Z34" s="39"/>
      <c r="AA34" s="39"/>
    </row>
    <row r="35" spans="1:27" s="5" customFormat="1" ht="15" customHeight="1" x14ac:dyDescent="0.2">
      <c r="A35" s="89"/>
      <c r="B35" s="90"/>
      <c r="C35" s="63"/>
      <c r="D35" s="11"/>
      <c r="E35" s="11"/>
      <c r="F35" s="11"/>
      <c r="G35" s="11"/>
      <c r="H35" s="11"/>
      <c r="I35" s="11"/>
      <c r="J35" s="11"/>
      <c r="K35" s="11"/>
      <c r="L35" s="39"/>
      <c r="M35" s="39"/>
      <c r="N35" s="39"/>
      <c r="O35" s="39"/>
      <c r="P35" s="39"/>
      <c r="Q35" s="39"/>
      <c r="R35" s="39"/>
      <c r="S35" s="39"/>
      <c r="T35" s="39"/>
      <c r="U35" s="39"/>
      <c r="V35" s="39"/>
      <c r="W35" s="39"/>
      <c r="X35" s="39"/>
      <c r="Y35" s="39"/>
      <c r="Z35" s="39"/>
      <c r="AA35" s="39"/>
    </row>
    <row r="36" spans="1:27" s="5" customFormat="1" ht="15" customHeight="1" x14ac:dyDescent="0.2">
      <c r="A36" s="89"/>
      <c r="B36" s="90"/>
      <c r="C36" s="63"/>
      <c r="D36" s="11"/>
      <c r="E36" s="11"/>
      <c r="F36" s="11"/>
      <c r="G36" s="11"/>
      <c r="H36" s="11"/>
      <c r="I36" s="11"/>
      <c r="J36" s="11"/>
      <c r="K36" s="11"/>
      <c r="L36" s="39"/>
      <c r="M36" s="39"/>
      <c r="N36" s="39"/>
      <c r="O36" s="39"/>
      <c r="P36" s="39"/>
      <c r="Q36" s="39"/>
      <c r="R36" s="39"/>
      <c r="S36" s="39"/>
      <c r="T36" s="39"/>
      <c r="U36" s="39"/>
      <c r="V36" s="39"/>
      <c r="W36" s="39"/>
      <c r="X36" s="39"/>
      <c r="Y36" s="39"/>
      <c r="Z36" s="39"/>
      <c r="AA36" s="39"/>
    </row>
    <row r="37" spans="1:27" s="5" customFormat="1" ht="15" customHeight="1" x14ac:dyDescent="0.2">
      <c r="A37" s="89"/>
      <c r="B37" s="90"/>
      <c r="C37" s="63"/>
      <c r="D37" s="11"/>
      <c r="E37" s="11"/>
      <c r="G37" s="11"/>
      <c r="H37" s="11"/>
      <c r="I37" s="11"/>
      <c r="J37" s="11"/>
      <c r="K37" s="11"/>
      <c r="L37" s="39"/>
      <c r="M37" s="39"/>
      <c r="N37" s="39"/>
      <c r="O37" s="39"/>
      <c r="P37" s="39"/>
      <c r="Q37" s="39"/>
      <c r="R37" s="39"/>
      <c r="S37" s="39"/>
      <c r="T37" s="39"/>
      <c r="U37" s="39"/>
      <c r="V37" s="39"/>
      <c r="W37" s="39"/>
      <c r="X37" s="39"/>
      <c r="Y37" s="39"/>
      <c r="Z37" s="39"/>
      <c r="AA37" s="39"/>
    </row>
    <row r="38" spans="1:27" s="5" customFormat="1" ht="15" customHeight="1" x14ac:dyDescent="0.2">
      <c r="A38" s="234"/>
      <c r="B38" s="235"/>
      <c r="C38" s="63"/>
      <c r="D38" s="11"/>
      <c r="E38" s="11"/>
      <c r="F38" s="11"/>
      <c r="G38" s="11"/>
      <c r="H38" s="11"/>
      <c r="I38" s="11"/>
      <c r="J38" s="11"/>
      <c r="K38" s="11"/>
      <c r="L38" s="39"/>
      <c r="M38" s="39"/>
      <c r="N38" s="39"/>
      <c r="O38" s="39"/>
      <c r="P38" s="39"/>
      <c r="Q38" s="39"/>
      <c r="R38" s="39"/>
      <c r="S38" s="39"/>
      <c r="T38" s="39"/>
      <c r="U38" s="39"/>
      <c r="V38" s="39"/>
      <c r="W38" s="39"/>
      <c r="X38" s="39"/>
      <c r="Y38" s="39"/>
      <c r="Z38" s="39"/>
      <c r="AA38" s="39"/>
    </row>
    <row r="39" spans="1:27" s="5" customFormat="1" ht="15" customHeight="1" x14ac:dyDescent="0.2">
      <c r="A39" s="232"/>
      <c r="B39" s="233"/>
      <c r="C39" s="63"/>
      <c r="D39" s="11"/>
      <c r="E39" s="11"/>
      <c r="F39" s="11"/>
      <c r="G39" s="11"/>
      <c r="H39" s="11"/>
      <c r="I39" s="11"/>
      <c r="J39" s="11"/>
      <c r="K39" s="11"/>
      <c r="L39" s="39"/>
      <c r="M39" s="39"/>
      <c r="N39" s="39"/>
      <c r="O39" s="39"/>
      <c r="P39" s="39"/>
      <c r="Q39" s="39"/>
      <c r="R39" s="39"/>
      <c r="S39" s="39"/>
      <c r="T39" s="39"/>
      <c r="U39" s="39"/>
      <c r="V39" s="39"/>
      <c r="W39" s="39"/>
      <c r="X39" s="39"/>
      <c r="Y39" s="39"/>
      <c r="Z39" s="39"/>
      <c r="AA39" s="39"/>
    </row>
    <row r="40" spans="1:27" s="5" customFormat="1" ht="15" customHeight="1" x14ac:dyDescent="0.2">
      <c r="A40" s="232"/>
      <c r="B40" s="233"/>
      <c r="C40" s="63"/>
      <c r="D40" s="11"/>
      <c r="E40" s="11"/>
      <c r="F40" s="11"/>
      <c r="G40" s="11"/>
      <c r="H40" s="11"/>
      <c r="I40" s="11"/>
      <c r="J40" s="11"/>
      <c r="K40" s="11"/>
      <c r="L40" s="39"/>
      <c r="M40" s="39"/>
      <c r="N40" s="39"/>
      <c r="O40" s="39"/>
      <c r="P40" s="39"/>
      <c r="Q40" s="39"/>
      <c r="R40" s="39"/>
      <c r="S40" s="39"/>
      <c r="T40" s="39"/>
      <c r="U40" s="39"/>
      <c r="V40" s="39"/>
      <c r="W40" s="39"/>
      <c r="X40" s="39"/>
      <c r="Y40" s="39"/>
      <c r="Z40" s="39"/>
      <c r="AA40" s="39"/>
    </row>
    <row r="41" spans="1:27" s="5" customFormat="1" ht="15" customHeight="1" thickBot="1" x14ac:dyDescent="0.25">
      <c r="A41" s="236"/>
      <c r="B41" s="237"/>
      <c r="C41" s="64"/>
      <c r="D41" s="12"/>
      <c r="E41" s="12"/>
      <c r="F41" s="12"/>
      <c r="G41" s="11"/>
      <c r="H41" s="11"/>
      <c r="I41" s="11"/>
      <c r="J41" s="11"/>
      <c r="K41" s="11"/>
      <c r="L41" s="39"/>
      <c r="M41" s="39"/>
      <c r="N41" s="39"/>
      <c r="O41" s="39"/>
      <c r="P41" s="39"/>
      <c r="Q41" s="39"/>
      <c r="R41" s="39"/>
      <c r="S41" s="39"/>
      <c r="T41" s="39"/>
      <c r="U41" s="39"/>
      <c r="V41" s="39"/>
      <c r="W41" s="39"/>
      <c r="X41" s="39"/>
      <c r="Y41" s="39"/>
      <c r="Z41" s="39"/>
      <c r="AA41" s="39"/>
    </row>
    <row r="42" spans="1:27" s="5" customFormat="1" ht="24" customHeight="1" thickBot="1" x14ac:dyDescent="0.25">
      <c r="A42" s="126" t="s">
        <v>36</v>
      </c>
      <c r="B42" s="127"/>
      <c r="C42" s="65">
        <f>SUM(C32:C41)</f>
        <v>0</v>
      </c>
      <c r="D42" s="46"/>
      <c r="E42" s="46"/>
      <c r="F42" s="46"/>
      <c r="G42" s="12"/>
      <c r="H42" s="12"/>
      <c r="I42" s="12"/>
      <c r="J42" s="12"/>
      <c r="K42" s="12"/>
      <c r="L42" s="39"/>
      <c r="M42" s="39"/>
      <c r="N42" s="39"/>
      <c r="O42" s="39"/>
      <c r="P42" s="39"/>
      <c r="Q42" s="39"/>
      <c r="R42" s="39"/>
      <c r="S42" s="39"/>
      <c r="T42" s="39"/>
      <c r="U42" s="39"/>
      <c r="V42" s="39"/>
      <c r="W42" s="39"/>
      <c r="X42" s="39"/>
      <c r="Y42" s="39"/>
      <c r="Z42" s="39"/>
      <c r="AA42" s="39"/>
    </row>
    <row r="43" spans="1:27" s="5" customFormat="1" ht="26.25" customHeight="1" thickBot="1" x14ac:dyDescent="0.25">
      <c r="A43" s="46"/>
      <c r="B43" s="46"/>
      <c r="C43" s="1"/>
      <c r="D43" s="1"/>
      <c r="E43" s="1"/>
      <c r="F43" s="14"/>
      <c r="G43" s="14"/>
      <c r="H43" s="14"/>
      <c r="I43" s="14"/>
      <c r="J43" s="14"/>
      <c r="K43" s="2"/>
      <c r="L43" s="39"/>
      <c r="M43" s="39"/>
      <c r="N43" s="39"/>
      <c r="O43" s="39"/>
      <c r="P43" s="39"/>
      <c r="Q43" s="39"/>
      <c r="R43" s="39"/>
      <c r="S43" s="39"/>
      <c r="T43" s="39"/>
      <c r="U43" s="39"/>
      <c r="V43" s="39"/>
      <c r="W43" s="39"/>
      <c r="X43" s="39"/>
      <c r="Y43" s="39"/>
      <c r="Z43" s="39"/>
      <c r="AA43" s="39"/>
    </row>
    <row r="44" spans="1:27" ht="15" customHeight="1" x14ac:dyDescent="0.2">
      <c r="A44" s="16"/>
      <c r="B44" s="16"/>
      <c r="C44" s="1"/>
      <c r="D44" s="1"/>
      <c r="E44" s="1"/>
      <c r="F44" s="15"/>
      <c r="G44" s="15"/>
      <c r="H44" s="117" t="s">
        <v>25</v>
      </c>
      <c r="I44" s="118"/>
      <c r="J44" s="118"/>
      <c r="K44" s="119"/>
      <c r="L44" s="37"/>
      <c r="M44" s="37"/>
      <c r="N44" s="37"/>
      <c r="O44" s="37"/>
      <c r="P44" s="37"/>
      <c r="Q44" s="37"/>
      <c r="R44" s="37"/>
      <c r="S44" s="37"/>
      <c r="T44" s="37"/>
      <c r="U44" s="37"/>
      <c r="V44" s="37"/>
      <c r="W44" s="37"/>
      <c r="X44" s="37"/>
      <c r="Y44" s="37"/>
      <c r="Z44" s="37"/>
      <c r="AA44" s="37"/>
    </row>
    <row r="45" spans="1:27" ht="15" customHeight="1" thickBot="1" x14ac:dyDescent="0.25">
      <c r="A45" s="238" t="s">
        <v>65</v>
      </c>
      <c r="B45" s="144"/>
      <c r="C45" s="144"/>
      <c r="D45" s="144"/>
      <c r="E45" s="144"/>
      <c r="F45" s="144"/>
      <c r="G45" s="17"/>
      <c r="H45" s="120"/>
      <c r="I45" s="121"/>
      <c r="J45" s="121"/>
      <c r="K45" s="122"/>
      <c r="L45" s="37"/>
      <c r="M45" s="37"/>
      <c r="N45" s="37"/>
      <c r="O45" s="37"/>
      <c r="P45" s="37"/>
      <c r="Q45" s="37"/>
      <c r="R45" s="37"/>
      <c r="S45" s="37"/>
      <c r="T45" s="37"/>
      <c r="U45" s="37"/>
      <c r="V45" s="37"/>
      <c r="W45" s="37"/>
      <c r="X45" s="37"/>
      <c r="Y45" s="37"/>
      <c r="Z45" s="37"/>
      <c r="AA45" s="37"/>
    </row>
    <row r="46" spans="1:27" ht="39" customHeight="1" x14ac:dyDescent="0.2">
      <c r="A46" s="54" t="s">
        <v>6</v>
      </c>
      <c r="B46" s="53" t="s">
        <v>12</v>
      </c>
      <c r="C46" s="113" t="s">
        <v>1</v>
      </c>
      <c r="D46" s="133"/>
      <c r="E46" s="133"/>
      <c r="F46" s="50" t="s">
        <v>23</v>
      </c>
      <c r="G46" s="12"/>
      <c r="H46" s="239"/>
      <c r="I46" s="240"/>
      <c r="J46" s="240"/>
      <c r="K46" s="241"/>
      <c r="L46" s="37"/>
      <c r="M46" s="37"/>
      <c r="N46" s="37"/>
      <c r="O46" s="37"/>
      <c r="P46" s="37"/>
      <c r="Q46" s="37"/>
      <c r="R46" s="37"/>
      <c r="S46" s="37"/>
      <c r="T46" s="37"/>
      <c r="U46" s="37"/>
      <c r="V46" s="37"/>
      <c r="W46" s="37"/>
      <c r="X46" s="37"/>
      <c r="Y46" s="37"/>
      <c r="Z46" s="37"/>
      <c r="AA46" s="37"/>
    </row>
    <row r="47" spans="1:27" ht="18.75" customHeight="1" x14ac:dyDescent="0.2">
      <c r="A47" s="19"/>
      <c r="B47" s="88"/>
      <c r="C47" s="248"/>
      <c r="D47" s="248"/>
      <c r="E47" s="248"/>
      <c r="F47" s="22"/>
      <c r="G47" s="12"/>
      <c r="H47" s="242"/>
      <c r="I47" s="243"/>
      <c r="J47" s="243"/>
      <c r="K47" s="244"/>
      <c r="L47" s="37"/>
      <c r="M47" s="37"/>
      <c r="N47" s="37"/>
      <c r="O47" s="37"/>
      <c r="P47" s="37"/>
      <c r="Q47" s="37"/>
      <c r="R47" s="37"/>
      <c r="S47" s="37"/>
      <c r="T47" s="37"/>
      <c r="U47" s="37"/>
      <c r="V47" s="37"/>
      <c r="W47" s="37"/>
      <c r="X47" s="37"/>
      <c r="Y47" s="37"/>
      <c r="Z47" s="37"/>
      <c r="AA47" s="37"/>
    </row>
    <row r="48" spans="1:27" ht="15" customHeight="1" x14ac:dyDescent="0.2">
      <c r="A48" s="19"/>
      <c r="B48" s="22"/>
      <c r="C48" s="147"/>
      <c r="D48" s="148"/>
      <c r="E48" s="149"/>
      <c r="F48" s="22"/>
      <c r="H48" s="242"/>
      <c r="I48" s="243"/>
      <c r="J48" s="243"/>
      <c r="K48" s="244"/>
      <c r="L48" s="37"/>
      <c r="M48" s="37"/>
      <c r="N48" s="37"/>
      <c r="O48" s="37"/>
      <c r="P48" s="37"/>
      <c r="Q48" s="37"/>
      <c r="R48" s="37"/>
      <c r="S48" s="37"/>
      <c r="T48" s="37"/>
      <c r="U48" s="37"/>
      <c r="V48" s="37"/>
      <c r="W48" s="37"/>
      <c r="X48" s="37"/>
      <c r="Y48" s="37"/>
      <c r="Z48" s="37"/>
      <c r="AA48" s="37"/>
    </row>
    <row r="49" spans="1:27" ht="21.75" customHeight="1" thickBot="1" x14ac:dyDescent="0.25">
      <c r="A49" s="21"/>
      <c r="B49" s="23"/>
      <c r="C49" s="150"/>
      <c r="D49" s="151"/>
      <c r="E49" s="152"/>
      <c r="F49" s="23"/>
      <c r="H49" s="242"/>
      <c r="I49" s="243"/>
      <c r="J49" s="243"/>
      <c r="K49" s="244"/>
      <c r="L49" s="37"/>
      <c r="M49" s="37"/>
      <c r="N49" s="37"/>
      <c r="O49" s="37"/>
      <c r="P49" s="37"/>
      <c r="Q49" s="37"/>
      <c r="R49" s="37"/>
      <c r="S49" s="37"/>
      <c r="T49" s="37"/>
      <c r="U49" s="37"/>
      <c r="V49" s="37"/>
      <c r="W49" s="37"/>
      <c r="X49" s="37"/>
      <c r="Y49" s="37"/>
      <c r="Z49" s="37"/>
      <c r="AA49" s="37"/>
    </row>
    <row r="50" spans="1:27" ht="21.75" customHeight="1" thickBot="1" x14ac:dyDescent="0.25">
      <c r="A50" s="126" t="s">
        <v>45</v>
      </c>
      <c r="B50" s="132"/>
      <c r="C50" s="132"/>
      <c r="D50" s="132"/>
      <c r="E50" s="127"/>
      <c r="F50" s="65">
        <f>SUM(F47:F49)</f>
        <v>0</v>
      </c>
      <c r="H50" s="245"/>
      <c r="I50" s="246"/>
      <c r="J50" s="246"/>
      <c r="K50" s="247"/>
      <c r="L50" s="37"/>
      <c r="M50" s="37"/>
      <c r="N50" s="37"/>
      <c r="O50" s="37"/>
      <c r="P50" s="37"/>
      <c r="Q50" s="37"/>
      <c r="R50" s="37"/>
      <c r="S50" s="37"/>
      <c r="T50" s="37"/>
      <c r="U50" s="37"/>
      <c r="V50" s="37"/>
      <c r="W50" s="37"/>
      <c r="X50" s="37"/>
      <c r="Y50" s="37"/>
      <c r="Z50" s="37"/>
      <c r="AA50" s="37"/>
    </row>
    <row r="51" spans="1:27" ht="20.25" customHeight="1" x14ac:dyDescent="0.2">
      <c r="A51" s="46"/>
      <c r="B51" s="46"/>
      <c r="C51" s="46"/>
      <c r="D51" s="46"/>
      <c r="E51" s="46"/>
      <c r="F51" s="46"/>
      <c r="G51" s="46"/>
      <c r="H51" s="46"/>
      <c r="I51" s="46"/>
      <c r="J51" s="46"/>
      <c r="K51" s="37"/>
      <c r="L51" s="37"/>
      <c r="M51" s="37"/>
      <c r="N51" s="37"/>
      <c r="O51" s="37"/>
      <c r="P51" s="37"/>
      <c r="Q51" s="37"/>
      <c r="R51" s="37"/>
      <c r="S51" s="37"/>
      <c r="T51" s="37"/>
      <c r="U51" s="37"/>
      <c r="V51" s="37"/>
      <c r="W51" s="37"/>
      <c r="X51" s="37"/>
      <c r="Y51" s="37"/>
      <c r="Z51" s="37"/>
    </row>
    <row r="52" spans="1:27" s="13" customFormat="1" ht="15" customHeight="1" thickBot="1" x14ac:dyDescent="0.3">
      <c r="F52" s="10"/>
      <c r="G52" s="10"/>
      <c r="H52" s="10"/>
      <c r="I52" s="10"/>
      <c r="J52" s="10"/>
      <c r="K52" s="40"/>
      <c r="L52" s="40"/>
      <c r="M52" s="40"/>
      <c r="N52" s="40"/>
      <c r="O52" s="40"/>
      <c r="P52" s="40"/>
      <c r="Q52" s="40"/>
      <c r="R52" s="40"/>
      <c r="S52" s="40"/>
      <c r="T52" s="40"/>
      <c r="U52" s="40"/>
      <c r="V52" s="40"/>
      <c r="W52" s="40"/>
      <c r="X52" s="40"/>
      <c r="Y52" s="40"/>
      <c r="Z52" s="40"/>
    </row>
    <row r="53" spans="1:27" ht="15" customHeight="1" thickBot="1" x14ac:dyDescent="0.25">
      <c r="A53" s="145" t="s">
        <v>19</v>
      </c>
      <c r="B53" s="146"/>
      <c r="C53" s="146"/>
      <c r="D53" s="17"/>
      <c r="E53" s="123" t="s">
        <v>48</v>
      </c>
      <c r="F53" s="124"/>
      <c r="G53" s="124"/>
      <c r="H53" s="124"/>
      <c r="I53" s="124"/>
      <c r="J53" s="124"/>
      <c r="K53" s="125"/>
      <c r="L53" s="37"/>
      <c r="M53" s="37"/>
      <c r="N53" s="37"/>
      <c r="O53" s="37"/>
      <c r="P53" s="37"/>
      <c r="Q53" s="37"/>
      <c r="R53" s="37"/>
      <c r="S53" s="37"/>
      <c r="T53" s="37"/>
      <c r="U53" s="37"/>
      <c r="V53" s="37"/>
      <c r="W53" s="37"/>
    </row>
    <row r="54" spans="1:27" ht="39" customHeight="1" x14ac:dyDescent="0.2">
      <c r="A54" s="155" t="s">
        <v>24</v>
      </c>
      <c r="B54" s="156"/>
      <c r="C54" s="52" t="s">
        <v>23</v>
      </c>
      <c r="D54" s="12"/>
      <c r="E54" s="249"/>
      <c r="F54" s="250"/>
      <c r="G54" s="250"/>
      <c r="H54" s="250"/>
      <c r="I54" s="250"/>
      <c r="J54" s="250"/>
      <c r="K54" s="251"/>
      <c r="L54" s="37"/>
      <c r="M54" s="37"/>
      <c r="N54" s="37"/>
      <c r="O54" s="37"/>
      <c r="P54" s="37"/>
      <c r="Q54" s="37"/>
      <c r="R54" s="37"/>
      <c r="S54" s="37"/>
      <c r="T54" s="37"/>
      <c r="U54" s="37"/>
      <c r="V54" s="37"/>
    </row>
    <row r="55" spans="1:27" ht="15" customHeight="1" x14ac:dyDescent="0.2">
      <c r="A55" s="157"/>
      <c r="B55" s="158"/>
      <c r="C55" s="20"/>
      <c r="D55" s="12"/>
      <c r="E55" s="249"/>
      <c r="F55" s="250"/>
      <c r="G55" s="250"/>
      <c r="H55" s="250"/>
      <c r="I55" s="250"/>
      <c r="J55" s="250"/>
      <c r="K55" s="251"/>
      <c r="L55" s="37"/>
      <c r="M55" s="37"/>
      <c r="N55" s="37"/>
      <c r="O55" s="37"/>
      <c r="P55" s="37"/>
      <c r="Q55" s="37"/>
      <c r="R55" s="37"/>
      <c r="S55" s="37"/>
      <c r="T55" s="37"/>
      <c r="U55" s="37"/>
      <c r="V55" s="37"/>
    </row>
    <row r="56" spans="1:27" ht="15" customHeight="1" x14ac:dyDescent="0.2">
      <c r="A56" s="157"/>
      <c r="B56" s="158"/>
      <c r="C56" s="20"/>
      <c r="E56" s="249"/>
      <c r="F56" s="250"/>
      <c r="G56" s="250"/>
      <c r="H56" s="250"/>
      <c r="I56" s="250"/>
      <c r="J56" s="250"/>
      <c r="K56" s="251"/>
      <c r="L56" s="37"/>
      <c r="M56" s="37"/>
      <c r="N56" s="37"/>
      <c r="O56" s="37"/>
      <c r="P56" s="37"/>
      <c r="Q56" s="37"/>
      <c r="R56" s="37"/>
      <c r="S56" s="37"/>
      <c r="T56" s="37"/>
      <c r="U56" s="37"/>
      <c r="V56" s="37"/>
    </row>
    <row r="57" spans="1:27" ht="15" customHeight="1" x14ac:dyDescent="0.2">
      <c r="A57" s="157"/>
      <c r="B57" s="158"/>
      <c r="C57" s="20"/>
      <c r="E57" s="249"/>
      <c r="F57" s="250"/>
      <c r="G57" s="250"/>
      <c r="H57" s="250"/>
      <c r="I57" s="250"/>
      <c r="J57" s="250"/>
      <c r="K57" s="251"/>
      <c r="L57" s="37"/>
      <c r="M57" s="37"/>
      <c r="N57" s="37"/>
      <c r="O57" s="37"/>
      <c r="P57" s="37"/>
      <c r="Q57" s="37"/>
      <c r="R57" s="37"/>
      <c r="S57" s="37"/>
      <c r="T57" s="37"/>
      <c r="U57" s="37"/>
      <c r="V57" s="37"/>
    </row>
    <row r="58" spans="1:27" ht="15" customHeight="1" x14ac:dyDescent="0.2">
      <c r="A58" s="159"/>
      <c r="B58" s="160"/>
      <c r="C58" s="20"/>
      <c r="E58" s="249"/>
      <c r="F58" s="250"/>
      <c r="G58" s="250"/>
      <c r="H58" s="250"/>
      <c r="I58" s="250"/>
      <c r="J58" s="250"/>
      <c r="K58" s="251"/>
      <c r="L58" s="37"/>
      <c r="M58" s="37"/>
      <c r="N58" s="37"/>
      <c r="O58" s="37"/>
      <c r="P58" s="37"/>
      <c r="Q58" s="37"/>
      <c r="R58" s="37"/>
      <c r="S58" s="37"/>
      <c r="T58" s="37"/>
      <c r="U58" s="37"/>
      <c r="V58" s="37"/>
    </row>
    <row r="59" spans="1:27" ht="15" customHeight="1" thickBot="1" x14ac:dyDescent="0.25">
      <c r="A59" s="157"/>
      <c r="B59" s="158"/>
      <c r="C59" s="20"/>
      <c r="E59" s="249"/>
      <c r="F59" s="250"/>
      <c r="G59" s="250"/>
      <c r="H59" s="250"/>
      <c r="I59" s="250"/>
      <c r="J59" s="250"/>
      <c r="K59" s="251"/>
      <c r="L59" s="37"/>
      <c r="M59" s="37"/>
      <c r="N59" s="37"/>
      <c r="O59" s="37"/>
      <c r="P59" s="37"/>
      <c r="Q59" s="37"/>
      <c r="R59" s="37"/>
      <c r="S59" s="37"/>
      <c r="T59" s="37"/>
      <c r="U59" s="37"/>
      <c r="V59" s="37"/>
    </row>
    <row r="60" spans="1:27" ht="23.25" customHeight="1" thickBot="1" x14ac:dyDescent="0.25">
      <c r="A60" s="167" t="s">
        <v>37</v>
      </c>
      <c r="B60" s="168"/>
      <c r="C60" s="66">
        <f>SUM(C55:C59)</f>
        <v>0</v>
      </c>
      <c r="E60" s="252"/>
      <c r="F60" s="253"/>
      <c r="G60" s="253"/>
      <c r="H60" s="253"/>
      <c r="I60" s="253"/>
      <c r="J60" s="253"/>
      <c r="K60" s="254"/>
      <c r="L60" s="37"/>
      <c r="M60" s="37"/>
      <c r="N60" s="37"/>
      <c r="O60" s="37"/>
      <c r="P60" s="37"/>
      <c r="Q60" s="37"/>
      <c r="R60" s="37"/>
      <c r="S60" s="37"/>
      <c r="T60" s="37"/>
      <c r="U60" s="37"/>
      <c r="V60" s="37"/>
    </row>
    <row r="61" spans="1:27" ht="17.25" customHeight="1" x14ac:dyDescent="0.2">
      <c r="A61" s="46"/>
      <c r="B61" s="46"/>
      <c r="C61" s="46"/>
      <c r="D61" s="46"/>
      <c r="E61" s="46"/>
      <c r="F61" s="46"/>
      <c r="G61" s="46"/>
      <c r="H61" s="46"/>
      <c r="I61" s="46"/>
      <c r="J61" s="46"/>
      <c r="K61" s="46"/>
      <c r="L61" s="37"/>
      <c r="M61" s="37"/>
      <c r="N61" s="37"/>
      <c r="O61" s="37"/>
      <c r="P61" s="37"/>
      <c r="Q61" s="37"/>
      <c r="R61" s="37"/>
      <c r="S61" s="37"/>
      <c r="T61" s="37"/>
      <c r="U61" s="37"/>
      <c r="V61" s="37"/>
      <c r="W61" s="37"/>
      <c r="X61" s="37"/>
      <c r="Y61" s="37"/>
      <c r="Z61" s="37"/>
      <c r="AA61" s="37"/>
    </row>
    <row r="62" spans="1:27" x14ac:dyDescent="0.2">
      <c r="A62" s="153"/>
      <c r="B62" s="153"/>
      <c r="C62" s="3"/>
      <c r="D62" s="3"/>
      <c r="E62" s="3"/>
      <c r="F62" s="3"/>
      <c r="G62" s="3"/>
      <c r="H62" s="154"/>
      <c r="I62" s="154"/>
      <c r="J62" s="154"/>
      <c r="K62" s="154"/>
      <c r="L62" s="59"/>
      <c r="M62" s="37"/>
      <c r="N62" s="37"/>
      <c r="O62" s="37"/>
      <c r="P62" s="37"/>
      <c r="Q62" s="37"/>
      <c r="R62" s="37"/>
      <c r="S62" s="37"/>
      <c r="T62" s="37"/>
      <c r="U62" s="37"/>
      <c r="V62" s="37"/>
      <c r="W62" s="37"/>
      <c r="X62" s="37"/>
      <c r="Y62" s="37"/>
      <c r="Z62" s="37"/>
      <c r="AA62" s="37"/>
    </row>
    <row r="63" spans="1:27"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8.2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x14ac:dyDescent="0.2">
      <c r="H254" s="2"/>
    </row>
    <row r="255" spans="1:27" x14ac:dyDescent="0.2">
      <c r="H255" s="2"/>
    </row>
    <row r="256" spans="1:27" x14ac:dyDescent="0.2">
      <c r="H256" s="2"/>
    </row>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sheetData>
  <protectedRanges>
    <protectedRange sqref="E54" name="Verantwoording investeringskosten"/>
    <protectedRange sqref="H46" name="Verantwoording externe prestaties"/>
    <protectedRange sqref="A32:C41" name="Werkingskosten"/>
    <protectedRange algorithmName="SHA-512" hashValue="7xlfcGf83pfqUwhUDItGKavXWQ3Z3iO1visnGWOkVUtctjwNH3l/ATDL/ufr27DIUiu0UGdA1U5MuOG4ZIVCrg==" saltValue="cATjp854I3Lf8+DV9CVQdA==" spinCount="100000" sqref="A55:C59" name="investeringskosten"/>
    <protectedRange algorithmName="SHA-512" hashValue="trpuhU7duEkssbJljxQKJmJpPjbyS3VXahW7HCmakvg5f8c8XdJfOfYbAyxOleiC7n+xcadbj0Uu7tfBcu/vpw==" saltValue="p62JenirnNcGm/+nx9eKjg==" spinCount="100000" sqref="A47:F49" name="externe prestaties"/>
    <protectedRange algorithmName="SHA-512" hashValue="IUb6XDpDHHzcZ63d7pveZ05M41icgNJVyREVKkUY/nW+Z15IXtwSNCp1jX8ipDj/bMeqzNqNctyk9KPRJMDhLQ==" saltValue="XNsBvoIMqpT59hHdRs4osg==" spinCount="100000" sqref="C4:K6" name="Projectgegevens"/>
    <protectedRange algorithmName="SHA-512" hashValue="tX25u6YuTYQeWkgmBI81AjfK0invYd5c2fOveVQT7/YelF1avxO7rX45nDV9c36HtoBPzWIt7eK59szO2IwgTA==" saltValue="C2d+4xUEYwUrj5OiVqud3Q==" spinCount="100000" sqref="A9:M14" name="Personeelskosten"/>
  </protectedRanges>
  <mergeCells count="53">
    <mergeCell ref="A62:B62"/>
    <mergeCell ref="H62:I62"/>
    <mergeCell ref="J62:K62"/>
    <mergeCell ref="A53:C53"/>
    <mergeCell ref="E53:K53"/>
    <mergeCell ref="A54:B54"/>
    <mergeCell ref="E54:K60"/>
    <mergeCell ref="A55:B55"/>
    <mergeCell ref="A56:B56"/>
    <mergeCell ref="A57:B57"/>
    <mergeCell ref="A58:B58"/>
    <mergeCell ref="A59:B59"/>
    <mergeCell ref="A60:B60"/>
    <mergeCell ref="A41:B41"/>
    <mergeCell ref="A42:B42"/>
    <mergeCell ref="H44:K45"/>
    <mergeCell ref="A45:F45"/>
    <mergeCell ref="C46:E46"/>
    <mergeCell ref="H46:K50"/>
    <mergeCell ref="C47:E47"/>
    <mergeCell ref="C48:E48"/>
    <mergeCell ref="C49:E49"/>
    <mergeCell ref="A50:E50"/>
    <mergeCell ref="A40:B40"/>
    <mergeCell ref="A17:K17"/>
    <mergeCell ref="A18:K24"/>
    <mergeCell ref="A26:C26"/>
    <mergeCell ref="A27:B27"/>
    <mergeCell ref="A28:C28"/>
    <mergeCell ref="A30:C30"/>
    <mergeCell ref="A31:B31"/>
    <mergeCell ref="A32:B32"/>
    <mergeCell ref="A33:B33"/>
    <mergeCell ref="A38:B38"/>
    <mergeCell ref="A39:B39"/>
    <mergeCell ref="A16:K16"/>
    <mergeCell ref="A6:B6"/>
    <mergeCell ref="C6:K6"/>
    <mergeCell ref="A7:N7"/>
    <mergeCell ref="A8:C8"/>
    <mergeCell ref="A9:C9"/>
    <mergeCell ref="A10:C10"/>
    <mergeCell ref="A11:C11"/>
    <mergeCell ref="A12:C12"/>
    <mergeCell ref="A13:C13"/>
    <mergeCell ref="A14:C14"/>
    <mergeCell ref="A15:J15"/>
    <mergeCell ref="A1:K1"/>
    <mergeCell ref="A3:K3"/>
    <mergeCell ref="A4:B4"/>
    <mergeCell ref="C4:K4"/>
    <mergeCell ref="A5:B5"/>
    <mergeCell ref="C5:K5"/>
  </mergeCells>
  <conditionalFormatting sqref="B48:B49">
    <cfRule type="expression" dxfId="26" priority="1">
      <formula>TRIM(A48)&lt;&gt;""</formula>
    </cfRule>
  </conditionalFormatting>
  <conditionalFormatting sqref="F9:F14 H9:H14 J9:J14">
    <cfRule type="expression" dxfId="25" priority="3">
      <formula>OR(ISBLANK(#REF!),#REF!="o")</formula>
    </cfRule>
  </conditionalFormatting>
  <conditionalFormatting sqref="K9:M14">
    <cfRule type="expression" dxfId="24" priority="2" stopIfTrue="1">
      <formula>OR(#REF!="f",#REF!="?")</formula>
    </cfRule>
  </conditionalFormatting>
  <dataValidations count="8">
    <dataValidation type="whole" operator="lessThanOrEqual" allowBlank="1" showInputMessage="1" showErrorMessage="1" error="Gelieve een bedrag lager dan of gelijk aan 25.000 EUR in te vullen" sqref="C27" xr:uid="{F3EB8009-82E4-4B90-AEB5-EE669F286476}">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0C92A1A0-1063-40C9-ADD6-D489B5D7748E}">
      <formula1>IF(OR(#REF!="z",#REF!="o"),K65419="",K65419="x")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IA9:IF14 RW9:SB14 ABS9:ABX14 ALO9:ALT14 AVK9:AVP14 BFG9:BFL14 BPC9:BPH14 BYY9:BZD14 CIU9:CIZ14 CSQ9:CSV14 DCM9:DCR14 DMI9:DMN14 DWE9:DWJ14 EGA9:EGF14 EPW9:EQB14 EZS9:EZX14 FJO9:FJT14 FTK9:FTP14 GDG9:GDL14 GNC9:GNH14 GWY9:GXD14 HGU9:HGZ14 HQQ9:HQV14 IAM9:IAR14 IKI9:IKN14 IUE9:IUJ14 JEA9:JEF14 JNW9:JOB14 JXS9:JXX14 KHO9:KHT14 KRK9:KRP14 LBG9:LBL14 LLC9:LLH14 LUY9:LVD14 MEU9:MEZ14 MOQ9:MOV14 MYM9:MYR14 NII9:NIN14 NSE9:NSJ14 OCA9:OCF14 OLW9:OMB14 OVS9:OVX14 PFO9:PFT14 PPK9:PPP14 PZG9:PZL14 QJC9:QJH14 QSY9:QTD14 RCU9:RCZ14 RMQ9:RMV14 RWM9:RWR14 SGI9:SGN14 SQE9:SQJ14 TAA9:TAF14 TJW9:TKB14 TTS9:TTX14 UDO9:UDT14 UNK9:UNP14 UXG9:UXL14 VHC9:VHH14 VQY9:VRD14 WAU9:WAZ14 WKQ9:WKV14 WUM9:WUR14 F982901:J982951 F65397:J65447 F130933:J130983 F196469:J196519 F262005:J262055 F327541:J327591 F393077:J393127 F458613:J458663 F524149:J524199 F589685:J589735 F655221:J655271 F720757:J720807 F786293:J786343 F851829:J851879 F917365:J917415" xr:uid="{0D775833-C319-4106-BC82-8C7B72E08E9B}">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F7EA3624-BFFE-402C-9429-275A9F9EA57F}">
      <formula1>IF(OR(#REF!="f",#REF!="o"),IN65419="",IN65419="x")</formula1>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Z9:HZ14 RV9:RV14 ABR9:ABR14 ALN9:ALN14 AVJ9:AVJ14 BFF9:BFF14 BPB9:BPB14 BYX9:BYX14 CIT9:CIT14 CSP9:CSP14 DCL9:DCL14 DMH9:DMH14 DWD9:DWD14 EFZ9:EFZ14 EPV9:EPV14 EZR9:EZR14 FJN9:FJN14 FTJ9:FTJ14 GDF9:GDF14 GNB9:GNB14 GWX9:GWX14 HGT9:HGT14 HQP9:HQP14 IAL9:IAL14 IKH9:IKH14 IUD9:IUD14 JDZ9:JDZ14 JNV9:JNV14 JXR9:JXR14 KHN9:KHN14 KRJ9:KRJ14 LBF9:LBF14 LLB9:LLB14 LUX9:LUX14 MET9:MET14 MOP9:MOP14 MYL9:MYL14 NIH9:NIH14 NSD9:NSD14 OBZ9:OBZ14 OLV9:OLV14 OVR9:OVR14 PFN9:PFN14 PPJ9:PPJ14 PZF9:PZF14 QJB9:QJB14 QSX9:QSX14 RCT9:RCT14 RMP9:RMP14 RWL9:RWL14 SGH9:SGH14 SQD9:SQD14 SZZ9:SZZ14 TJV9:TJV14 TTR9:TTR14 UDN9:UDN14 UNJ9:UNJ14 UXF9:UXF14 VHB9:VHB14 VQX9:VQX14 WAT9:WAT14 WKP9:WKP14 WUL9:WUL14" xr:uid="{ED4601CB-BCCB-479A-8176-5951BEF0A8BF}">
      <formula1>#REF!</formula1>
    </dataValidation>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8EFD2F53-FB20-4AE0-A277-18A6679A8A7B}">
      <formula1>0</formula1>
      <formula2>20000</formula2>
    </dataValidation>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F80678DF-809C-44A3-9AAF-A334447746FF}"/>
    <dataValidation type="list" allowBlank="1" showInputMessage="1" showErrorMessage="1" sqref="D9:D14" xr:uid="{8C881036-F17B-4800-9620-4B8D42CD93C0}">
      <formula1>"w, z, p"</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3B027-D564-4A94-8489-7D46C030E990}">
  <sheetPr>
    <tabColor rgb="FFFF0000"/>
  </sheetPr>
  <dimension ref="A1:AC760"/>
  <sheetViews>
    <sheetView workbookViewId="0">
      <selection sqref="A1:XFD1048576"/>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4.5703125" style="2" customWidth="1"/>
    <col min="7" max="7" width="13.42578125" style="2" customWidth="1"/>
    <col min="8" max="8" width="15.7109375" style="3" customWidth="1"/>
    <col min="9" max="10" width="9.57031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9" s="4" customFormat="1" ht="19.5" customHeight="1" thickBot="1" x14ac:dyDescent="0.25">
      <c r="A1" s="206" t="str">
        <f>"Vertrouwelijk - Begrotingsaanvraag Partner W :"</f>
        <v>Vertrouwelijk - Begrotingsaanvraag Partner W :</v>
      </c>
      <c r="B1" s="207"/>
      <c r="C1" s="208"/>
      <c r="D1" s="208"/>
      <c r="E1" s="208"/>
      <c r="F1" s="208"/>
      <c r="G1" s="208"/>
      <c r="H1" s="208"/>
      <c r="I1" s="208"/>
      <c r="J1" s="208"/>
      <c r="K1" s="208"/>
      <c r="L1" s="36"/>
      <c r="M1" s="36"/>
      <c r="N1" s="36"/>
      <c r="O1" s="36"/>
      <c r="P1" s="36"/>
      <c r="Q1" s="36"/>
      <c r="R1" s="36"/>
      <c r="S1" s="36"/>
      <c r="T1" s="36"/>
      <c r="U1" s="36"/>
      <c r="V1" s="36"/>
      <c r="W1" s="36"/>
      <c r="X1" s="36"/>
      <c r="Y1" s="36"/>
      <c r="Z1" s="36"/>
      <c r="AA1" s="36"/>
    </row>
    <row r="2" spans="1:29" s="4" customFormat="1" ht="19.5" customHeight="1" thickBot="1" x14ac:dyDescent="0.25">
      <c r="A2" s="67"/>
      <c r="B2" s="68"/>
      <c r="C2" s="68"/>
      <c r="D2" s="68"/>
      <c r="E2" s="68"/>
      <c r="F2" s="68"/>
      <c r="G2" s="68"/>
      <c r="H2" s="68"/>
      <c r="I2" s="68"/>
      <c r="J2" s="68"/>
      <c r="K2" s="68"/>
      <c r="L2" s="36"/>
      <c r="M2" s="36"/>
      <c r="N2" s="36"/>
      <c r="O2" s="36"/>
      <c r="P2" s="36"/>
      <c r="Q2" s="36"/>
      <c r="R2" s="36"/>
      <c r="S2" s="36"/>
      <c r="T2" s="36"/>
      <c r="U2" s="36"/>
      <c r="V2" s="36"/>
      <c r="W2" s="36"/>
      <c r="X2" s="36"/>
      <c r="Y2" s="36"/>
      <c r="Z2" s="36"/>
      <c r="AA2" s="36"/>
    </row>
    <row r="3" spans="1:29" ht="15" customHeight="1" x14ac:dyDescent="0.2">
      <c r="A3" s="219" t="s">
        <v>0</v>
      </c>
      <c r="B3" s="143"/>
      <c r="C3" s="146"/>
      <c r="D3" s="146"/>
      <c r="E3" s="146"/>
      <c r="F3" s="146"/>
      <c r="G3" s="146"/>
      <c r="H3" s="146"/>
      <c r="I3" s="146"/>
      <c r="J3" s="146"/>
      <c r="K3" s="146"/>
      <c r="L3" s="37"/>
      <c r="M3" s="37"/>
      <c r="N3" s="37"/>
      <c r="O3" s="37"/>
      <c r="P3" s="37"/>
      <c r="Q3" s="37"/>
      <c r="R3" s="37"/>
      <c r="S3" s="37"/>
      <c r="T3" s="37"/>
      <c r="U3" s="37"/>
      <c r="V3" s="37"/>
      <c r="W3" s="37"/>
      <c r="X3" s="37"/>
      <c r="Y3" s="37"/>
      <c r="Z3" s="37"/>
      <c r="AA3" s="37"/>
    </row>
    <row r="4" spans="1:29" ht="27" customHeight="1" x14ac:dyDescent="0.2">
      <c r="A4" s="217" t="s">
        <v>57</v>
      </c>
      <c r="B4" s="218"/>
      <c r="C4" s="220" t="str">
        <f>'begrot. aanvr.promot.'!C3</f>
        <v>Waarnemingen &amp; Waarshuwingen 2025-2027 [+naam coördinerende organisatie]</v>
      </c>
      <c r="D4" s="220"/>
      <c r="E4" s="220"/>
      <c r="F4" s="220"/>
      <c r="G4" s="220"/>
      <c r="H4" s="220"/>
      <c r="I4" s="220"/>
      <c r="J4" s="220"/>
      <c r="K4" s="220"/>
      <c r="L4" s="37"/>
      <c r="M4" s="37"/>
      <c r="N4" s="37"/>
      <c r="O4" s="37"/>
      <c r="P4" s="37"/>
      <c r="Q4" s="37"/>
      <c r="R4" s="37"/>
      <c r="S4" s="37"/>
      <c r="T4" s="37"/>
      <c r="U4" s="37"/>
      <c r="V4" s="37"/>
      <c r="W4" s="37"/>
      <c r="X4" s="37"/>
      <c r="Y4" s="37"/>
      <c r="Z4" s="37"/>
      <c r="AA4" s="37"/>
    </row>
    <row r="5" spans="1:29" ht="27" customHeight="1" x14ac:dyDescent="0.2">
      <c r="A5" s="217" t="s">
        <v>41</v>
      </c>
      <c r="B5" s="218"/>
      <c r="C5" s="220"/>
      <c r="D5" s="220"/>
      <c r="E5" s="220"/>
      <c r="F5" s="220"/>
      <c r="G5" s="220"/>
      <c r="H5" s="220"/>
      <c r="I5" s="220"/>
      <c r="J5" s="220"/>
      <c r="K5" s="220"/>
      <c r="L5" s="37"/>
      <c r="M5" s="37"/>
      <c r="N5" s="37"/>
      <c r="O5" s="37"/>
      <c r="P5" s="37"/>
      <c r="Q5" s="37"/>
      <c r="R5" s="37"/>
      <c r="S5" s="37"/>
      <c r="T5" s="37"/>
      <c r="U5" s="37"/>
      <c r="V5" s="37"/>
      <c r="W5" s="37"/>
      <c r="X5" s="37"/>
      <c r="Y5" s="37"/>
      <c r="Z5" s="37"/>
      <c r="AA5" s="37"/>
    </row>
    <row r="6" spans="1:29" ht="27" customHeight="1" thickBot="1" x14ac:dyDescent="0.25">
      <c r="A6" s="213" t="s">
        <v>42</v>
      </c>
      <c r="B6" s="214"/>
      <c r="C6" s="220"/>
      <c r="D6" s="220"/>
      <c r="E6" s="220"/>
      <c r="F6" s="220"/>
      <c r="G6" s="220"/>
      <c r="H6" s="220"/>
      <c r="I6" s="220"/>
      <c r="J6" s="220"/>
      <c r="K6" s="220"/>
      <c r="L6" s="37"/>
      <c r="M6" s="37"/>
      <c r="N6" s="37"/>
      <c r="O6" s="37"/>
      <c r="P6" s="37"/>
      <c r="Q6" s="37"/>
      <c r="R6" s="37"/>
      <c r="S6" s="37"/>
      <c r="T6" s="37"/>
      <c r="U6" s="37"/>
      <c r="V6" s="37"/>
      <c r="W6" s="37"/>
      <c r="X6" s="37"/>
      <c r="Y6" s="37"/>
      <c r="Z6" s="37"/>
      <c r="AA6" s="37"/>
    </row>
    <row r="7" spans="1:29" ht="22.15" customHeight="1" thickBot="1" x14ac:dyDescent="0.3">
      <c r="A7" s="204" t="s">
        <v>60</v>
      </c>
      <c r="B7" s="143"/>
      <c r="C7" s="143"/>
      <c r="D7" s="143"/>
      <c r="E7" s="143"/>
      <c r="F7" s="143"/>
      <c r="G7" s="143"/>
      <c r="H7" s="143"/>
      <c r="I7" s="143"/>
      <c r="J7" s="143"/>
      <c r="K7" s="143"/>
      <c r="L7" s="205"/>
      <c r="M7" s="205"/>
      <c r="N7" s="205"/>
      <c r="O7" s="37"/>
      <c r="P7" s="37"/>
      <c r="Q7" s="37"/>
      <c r="R7" s="37"/>
      <c r="S7" s="37"/>
      <c r="T7" s="37"/>
      <c r="U7" s="37"/>
      <c r="V7" s="37"/>
      <c r="W7" s="37"/>
      <c r="X7" s="37"/>
      <c r="Y7" s="37"/>
      <c r="Z7" s="37"/>
      <c r="AA7" s="37"/>
    </row>
    <row r="8" spans="1:29" ht="108" customHeight="1" thickBot="1" x14ac:dyDescent="0.25">
      <c r="A8" s="211" t="s">
        <v>39</v>
      </c>
      <c r="B8" s="212"/>
      <c r="C8" s="212"/>
      <c r="D8" s="99" t="s">
        <v>27</v>
      </c>
      <c r="E8" s="99" t="s">
        <v>33</v>
      </c>
      <c r="F8" s="99" t="s">
        <v>28</v>
      </c>
      <c r="G8" s="99" t="s">
        <v>34</v>
      </c>
      <c r="H8" s="99" t="s">
        <v>29</v>
      </c>
      <c r="I8" s="99" t="s">
        <v>53</v>
      </c>
      <c r="J8" s="99" t="s">
        <v>54</v>
      </c>
      <c r="K8" s="99" t="s">
        <v>35</v>
      </c>
      <c r="L8" s="99" t="s">
        <v>55</v>
      </c>
      <c r="M8" s="99" t="s">
        <v>56</v>
      </c>
      <c r="N8" s="103" t="s">
        <v>7</v>
      </c>
      <c r="O8" s="37"/>
      <c r="P8" s="37"/>
      <c r="Q8" s="37"/>
      <c r="R8" s="62"/>
      <c r="S8" s="37"/>
      <c r="T8" s="37"/>
      <c r="U8" s="37"/>
      <c r="V8" s="37"/>
      <c r="W8" s="37"/>
      <c r="X8" s="37"/>
      <c r="Y8" s="37"/>
      <c r="Z8" s="37"/>
      <c r="AA8" s="37"/>
      <c r="AB8" s="37"/>
      <c r="AC8" s="37"/>
    </row>
    <row r="9" spans="1:29" ht="15" customHeight="1" x14ac:dyDescent="0.2">
      <c r="A9" s="221"/>
      <c r="B9" s="222"/>
      <c r="C9" s="223"/>
      <c r="D9" s="98"/>
      <c r="E9" s="100" t="str">
        <f>IF(D9="w"," ",IF(D9="z", "X",IF(D9="p","X"," ")))</f>
        <v xml:space="preserve"> </v>
      </c>
      <c r="F9" s="101" t="str">
        <f>IF(D9="w",E9*1.2%,IF(D9="p",50," "))</f>
        <v xml:space="preserve"> </v>
      </c>
      <c r="G9" s="100" t="str">
        <f>IF(F9="w"," ",IF(F9="z", "X",IF(F9="p","X"," ")))</f>
        <v xml:space="preserve"> </v>
      </c>
      <c r="H9" s="101" t="str">
        <f>IF(F9="w",G9*1.2%,IF(F9="p",50," "))</f>
        <v xml:space="preserve"> </v>
      </c>
      <c r="I9" s="100" t="str">
        <f>IF(D9="w"," ",IF(D9="z", "X",IF(D9="p","X"," ")))</f>
        <v xml:space="preserve"> </v>
      </c>
      <c r="J9" s="101" t="str">
        <f>IF(D9="w",I10*1.2%,IF(D9="p",50," "))</f>
        <v xml:space="preserve"> </v>
      </c>
      <c r="K9" s="102"/>
      <c r="L9" s="102"/>
      <c r="M9" s="102"/>
      <c r="N9" s="18" t="str">
        <f>IF(D9=""," ",F9*K9+G9*L9+J9*M9)</f>
        <v xml:space="preserve"> </v>
      </c>
      <c r="O9" s="37"/>
      <c r="P9" s="37"/>
      <c r="Q9" s="37"/>
      <c r="R9" s="37"/>
      <c r="S9" s="37"/>
      <c r="T9" s="37"/>
      <c r="U9" s="37"/>
      <c r="V9" s="37"/>
      <c r="W9" s="37"/>
      <c r="X9" s="37"/>
      <c r="Y9" s="37"/>
      <c r="Z9" s="37"/>
      <c r="AA9" s="37"/>
      <c r="AB9" s="37"/>
      <c r="AC9" s="37"/>
    </row>
    <row r="10" spans="1:29" ht="15" customHeight="1" x14ac:dyDescent="0.2">
      <c r="A10" s="224"/>
      <c r="B10" s="225"/>
      <c r="C10" s="226"/>
      <c r="D10" s="56"/>
      <c r="E10" s="57" t="str">
        <f t="shared" ref="E10:E14" si="0">IF(D10="w"," ",IF(D10="z", "X",IF(D10="p","X"," ")))</f>
        <v xml:space="preserve"> </v>
      </c>
      <c r="F10" s="45" t="str">
        <f t="shared" ref="F10:F14" si="1">IF(D10="w",E10*1.2%,IF(D10="p",50," "))</f>
        <v xml:space="preserve"> </v>
      </c>
      <c r="G10" s="57" t="str">
        <f t="shared" ref="G10:G14" si="2">IF(F10="w"," ",IF(F10="z", "X",IF(F10="p","X"," ")))</f>
        <v xml:space="preserve"> </v>
      </c>
      <c r="H10" s="45" t="str">
        <f t="shared" ref="H10:H14" si="3">IF(F10="w",G10*1.2%,IF(F10="p",50," "))</f>
        <v xml:space="preserve"> </v>
      </c>
      <c r="I10" s="57" t="str">
        <f>IF(D10="w"," ",IF(D10="z", "X",IF(D10="p","X"," ")))</f>
        <v xml:space="preserve"> </v>
      </c>
      <c r="J10" s="45" t="str">
        <f>IF(D10="w",I11*1.2%,IF(D10="p",50," "))</f>
        <v xml:space="preserve"> </v>
      </c>
      <c r="K10" s="44"/>
      <c r="L10" s="44"/>
      <c r="M10" s="44"/>
      <c r="N10" s="18" t="str">
        <f t="shared" ref="N10:N14" si="4">IF(D10=""," ",F10*K10+G10*L10+J10*M10)</f>
        <v xml:space="preserve"> </v>
      </c>
      <c r="O10" s="37"/>
      <c r="P10" s="37"/>
      <c r="Q10" s="37"/>
      <c r="R10" s="37"/>
      <c r="S10" s="37"/>
      <c r="T10" s="37"/>
      <c r="U10" s="37"/>
      <c r="V10" s="37"/>
      <c r="W10" s="37"/>
      <c r="X10" s="37"/>
      <c r="Y10" s="37"/>
      <c r="Z10" s="37"/>
      <c r="AA10" s="37"/>
      <c r="AB10" s="37"/>
      <c r="AC10" s="37"/>
    </row>
    <row r="11" spans="1:29" ht="15" customHeight="1" x14ac:dyDescent="0.2">
      <c r="A11" s="224"/>
      <c r="B11" s="225"/>
      <c r="C11" s="226"/>
      <c r="D11" s="56"/>
      <c r="E11" s="57" t="str">
        <f t="shared" si="0"/>
        <v xml:space="preserve"> </v>
      </c>
      <c r="F11" s="45" t="str">
        <f t="shared" si="1"/>
        <v xml:space="preserve"> </v>
      </c>
      <c r="G11" s="57" t="str">
        <f t="shared" si="2"/>
        <v xml:space="preserve"> </v>
      </c>
      <c r="H11" s="45" t="str">
        <f t="shared" si="3"/>
        <v xml:space="preserve"> </v>
      </c>
      <c r="I11" s="57" t="str">
        <f t="shared" ref="I11:I14" si="5">IF(D11="w"," ",IF(D11="z", "X",IF(D11="p","X"," ")))</f>
        <v xml:space="preserve"> </v>
      </c>
      <c r="J11" s="45" t="str">
        <f>IF(D11="w",I12*1.2%,IF(D11="p",50," "))</f>
        <v xml:space="preserve"> </v>
      </c>
      <c r="K11" s="44"/>
      <c r="L11" s="44"/>
      <c r="M11" s="44"/>
      <c r="N11" s="18" t="str">
        <f t="shared" si="4"/>
        <v xml:space="preserve"> </v>
      </c>
      <c r="O11" s="37"/>
      <c r="P11" s="37"/>
      <c r="Q11" s="37"/>
      <c r="R11" s="37"/>
      <c r="S11" s="37"/>
      <c r="T11" s="37"/>
      <c r="U11" s="37"/>
      <c r="V11" s="37"/>
      <c r="W11" s="37"/>
      <c r="X11" s="37"/>
      <c r="Y11" s="37"/>
      <c r="Z11" s="37"/>
      <c r="AA11" s="37"/>
      <c r="AB11" s="37"/>
      <c r="AC11" s="37"/>
    </row>
    <row r="12" spans="1:29" ht="15" customHeight="1" x14ac:dyDescent="0.2">
      <c r="A12" s="224"/>
      <c r="B12" s="225"/>
      <c r="C12" s="226"/>
      <c r="D12" s="56"/>
      <c r="E12" s="57" t="str">
        <f t="shared" si="0"/>
        <v xml:space="preserve"> </v>
      </c>
      <c r="F12" s="45" t="str">
        <f t="shared" si="1"/>
        <v xml:space="preserve"> </v>
      </c>
      <c r="G12" s="57" t="str">
        <f t="shared" si="2"/>
        <v xml:space="preserve"> </v>
      </c>
      <c r="H12" s="45" t="str">
        <f t="shared" si="3"/>
        <v xml:space="preserve"> </v>
      </c>
      <c r="I12" s="57" t="str">
        <f t="shared" si="5"/>
        <v xml:space="preserve"> </v>
      </c>
      <c r="J12" s="45" t="str">
        <f>IF(D12="w",I13*1.2%,IF(D12="p",50," "))</f>
        <v xml:space="preserve"> </v>
      </c>
      <c r="K12" s="44"/>
      <c r="L12" s="44"/>
      <c r="M12" s="44"/>
      <c r="N12" s="18" t="str">
        <f t="shared" si="4"/>
        <v xml:space="preserve"> </v>
      </c>
      <c r="O12" s="37"/>
      <c r="P12" s="37"/>
      <c r="Q12" s="37"/>
      <c r="R12" s="37"/>
      <c r="S12" s="37"/>
      <c r="T12" s="37"/>
      <c r="U12" s="37"/>
      <c r="V12" s="37"/>
      <c r="W12" s="37"/>
      <c r="X12" s="37"/>
      <c r="Y12" s="37"/>
      <c r="Z12" s="37"/>
      <c r="AA12" s="37"/>
      <c r="AB12" s="37"/>
      <c r="AC12" s="37"/>
    </row>
    <row r="13" spans="1:29" ht="15" customHeight="1" x14ac:dyDescent="0.2">
      <c r="A13" s="227"/>
      <c r="B13" s="228"/>
      <c r="C13" s="228"/>
      <c r="D13" s="56"/>
      <c r="E13" s="57" t="str">
        <f t="shared" si="0"/>
        <v xml:space="preserve"> </v>
      </c>
      <c r="F13" s="45" t="str">
        <f t="shared" si="1"/>
        <v xml:space="preserve"> </v>
      </c>
      <c r="G13" s="57" t="str">
        <f t="shared" si="2"/>
        <v xml:space="preserve"> </v>
      </c>
      <c r="H13" s="45" t="str">
        <f t="shared" si="3"/>
        <v xml:space="preserve"> </v>
      </c>
      <c r="I13" s="57" t="str">
        <f t="shared" si="5"/>
        <v xml:space="preserve"> </v>
      </c>
      <c r="J13" s="45" t="str">
        <f>IF(D13="w",I14*1.2%,IF(D13="p",50," "))</f>
        <v xml:space="preserve"> </v>
      </c>
      <c r="K13" s="44"/>
      <c r="L13" s="44"/>
      <c r="M13" s="44"/>
      <c r="N13" s="18" t="str">
        <f t="shared" si="4"/>
        <v xml:space="preserve"> </v>
      </c>
      <c r="O13" s="37"/>
      <c r="P13" s="37"/>
      <c r="Q13" s="37"/>
      <c r="R13" s="37"/>
      <c r="S13" s="37"/>
      <c r="T13" s="37"/>
      <c r="U13" s="37"/>
      <c r="V13" s="37"/>
      <c r="W13" s="37"/>
      <c r="X13" s="37"/>
      <c r="Y13" s="37"/>
      <c r="Z13" s="37"/>
      <c r="AA13" s="37"/>
      <c r="AB13" s="37"/>
      <c r="AC13" s="37"/>
    </row>
    <row r="14" spans="1:29" ht="15" customHeight="1" thickBot="1" x14ac:dyDescent="0.25">
      <c r="A14" s="229"/>
      <c r="B14" s="230"/>
      <c r="C14" s="231"/>
      <c r="D14" s="71"/>
      <c r="E14" s="72" t="str">
        <f t="shared" si="0"/>
        <v xml:space="preserve"> </v>
      </c>
      <c r="F14" s="73" t="str">
        <f t="shared" si="1"/>
        <v xml:space="preserve"> </v>
      </c>
      <c r="G14" s="72" t="str">
        <f t="shared" si="2"/>
        <v xml:space="preserve"> </v>
      </c>
      <c r="H14" s="73" t="str">
        <f t="shared" si="3"/>
        <v xml:space="preserve"> </v>
      </c>
      <c r="I14" s="72" t="str">
        <f t="shared" si="5"/>
        <v xml:space="preserve"> </v>
      </c>
      <c r="J14" s="73" t="str">
        <f>IF(D14="w",G15*1.2%,IF(D14="p",50," "))</f>
        <v xml:space="preserve"> </v>
      </c>
      <c r="K14" s="94"/>
      <c r="L14" s="94"/>
      <c r="M14" s="94"/>
      <c r="N14" s="18" t="str">
        <f t="shared" si="4"/>
        <v xml:space="preserve"> </v>
      </c>
      <c r="O14" s="37"/>
      <c r="P14" s="37"/>
      <c r="Q14" s="37"/>
      <c r="R14" s="37"/>
      <c r="S14" s="37"/>
      <c r="T14" s="37"/>
      <c r="U14" s="37"/>
      <c r="V14" s="37"/>
      <c r="W14" s="37"/>
      <c r="X14" s="37"/>
      <c r="Y14" s="37"/>
      <c r="Z14" s="37"/>
      <c r="AA14" s="37"/>
      <c r="AB14" s="37"/>
      <c r="AC14" s="37"/>
    </row>
    <row r="15" spans="1:29" ht="24" customHeight="1" thickBot="1" x14ac:dyDescent="0.25">
      <c r="A15" s="200" t="s">
        <v>47</v>
      </c>
      <c r="B15" s="201"/>
      <c r="C15" s="201"/>
      <c r="D15" s="201"/>
      <c r="E15" s="201"/>
      <c r="F15" s="201"/>
      <c r="G15" s="201"/>
      <c r="H15" s="201"/>
      <c r="I15" s="202"/>
      <c r="J15" s="203"/>
      <c r="K15" s="95">
        <f>SUM(K9:K14)</f>
        <v>0</v>
      </c>
      <c r="L15" s="95">
        <f>SUM(L9:L14)</f>
        <v>0</v>
      </c>
      <c r="M15" s="95">
        <f>SUM(M9:M14)</f>
        <v>0</v>
      </c>
      <c r="N15" s="93">
        <f>SUM(N9:N14)</f>
        <v>0</v>
      </c>
      <c r="O15" s="37"/>
      <c r="P15" s="37"/>
      <c r="Q15" s="37"/>
      <c r="R15" s="37"/>
      <c r="S15" s="37"/>
      <c r="T15" s="37"/>
      <c r="U15" s="37"/>
      <c r="V15" s="37"/>
      <c r="W15" s="37"/>
      <c r="X15" s="37"/>
      <c r="Y15" s="37"/>
      <c r="Z15" s="37"/>
      <c r="AA15" s="37"/>
      <c r="AB15" s="37"/>
      <c r="AC15" s="37"/>
    </row>
    <row r="16" spans="1:29" s="35" customFormat="1" ht="54.75" customHeight="1" thickBot="1" x14ac:dyDescent="0.3">
      <c r="A16" s="184" t="s">
        <v>26</v>
      </c>
      <c r="B16" s="184"/>
      <c r="C16" s="184"/>
      <c r="D16" s="184"/>
      <c r="E16" s="184"/>
      <c r="F16" s="184"/>
      <c r="G16" s="184"/>
      <c r="H16" s="184"/>
      <c r="I16" s="184"/>
      <c r="J16" s="184"/>
      <c r="K16" s="184"/>
      <c r="L16" s="38"/>
      <c r="M16" s="38"/>
      <c r="N16" s="38"/>
      <c r="O16" s="38"/>
      <c r="P16" s="38"/>
      <c r="Q16" s="38"/>
      <c r="R16" s="38"/>
      <c r="S16" s="38"/>
      <c r="T16" s="38"/>
      <c r="U16" s="38"/>
      <c r="V16" s="38"/>
      <c r="W16" s="38"/>
      <c r="X16" s="38"/>
      <c r="Y16" s="38"/>
      <c r="Z16" s="38"/>
      <c r="AA16" s="38"/>
    </row>
    <row r="17" spans="1:28" s="5" customFormat="1" ht="15" customHeight="1" x14ac:dyDescent="0.2">
      <c r="A17" s="185" t="s">
        <v>50</v>
      </c>
      <c r="B17" s="186"/>
      <c r="C17" s="186"/>
      <c r="D17" s="186"/>
      <c r="E17" s="186"/>
      <c r="F17" s="186"/>
      <c r="G17" s="186"/>
      <c r="H17" s="186"/>
      <c r="I17" s="186"/>
      <c r="J17" s="186"/>
      <c r="K17" s="187"/>
      <c r="L17" s="39"/>
      <c r="M17" s="39"/>
      <c r="N17" s="39"/>
      <c r="O17" s="39"/>
      <c r="P17" s="39"/>
      <c r="Q17" s="39"/>
      <c r="R17" s="39"/>
      <c r="S17" s="39"/>
      <c r="T17" s="39"/>
      <c r="U17" s="39"/>
      <c r="V17" s="39"/>
      <c r="W17" s="39"/>
      <c r="X17" s="39"/>
      <c r="Y17" s="39"/>
      <c r="Z17" s="39"/>
      <c r="AA17" s="39"/>
    </row>
    <row r="18" spans="1:28" s="5" customFormat="1" ht="15" customHeight="1" x14ac:dyDescent="0.2">
      <c r="A18" s="188"/>
      <c r="B18" s="189"/>
      <c r="C18" s="189"/>
      <c r="D18" s="189"/>
      <c r="E18" s="189"/>
      <c r="F18" s="189"/>
      <c r="G18" s="189"/>
      <c r="H18" s="189"/>
      <c r="I18" s="189"/>
      <c r="J18" s="189"/>
      <c r="K18" s="190"/>
      <c r="L18" s="39"/>
      <c r="M18" s="39"/>
      <c r="N18" s="39"/>
      <c r="O18" s="39"/>
      <c r="P18" s="39"/>
      <c r="Q18" s="39"/>
      <c r="R18" s="39"/>
      <c r="S18" s="39"/>
      <c r="T18" s="39"/>
      <c r="U18" s="39"/>
      <c r="V18" s="39"/>
      <c r="W18" s="39"/>
      <c r="X18" s="39"/>
      <c r="Y18" s="39"/>
      <c r="Z18" s="39"/>
      <c r="AA18" s="39"/>
    </row>
    <row r="19" spans="1:28" s="5" customFormat="1" ht="15" customHeight="1" x14ac:dyDescent="0.2">
      <c r="A19" s="191"/>
      <c r="B19" s="192"/>
      <c r="C19" s="192"/>
      <c r="D19" s="192"/>
      <c r="E19" s="192"/>
      <c r="F19" s="192"/>
      <c r="G19" s="192"/>
      <c r="H19" s="192"/>
      <c r="I19" s="192"/>
      <c r="J19" s="192"/>
      <c r="K19" s="193"/>
      <c r="L19" s="39"/>
      <c r="M19" s="39"/>
      <c r="N19" s="39"/>
      <c r="O19" s="39"/>
      <c r="P19" s="39"/>
      <c r="Q19" s="39"/>
      <c r="R19" s="39"/>
      <c r="S19" s="39"/>
      <c r="T19" s="39"/>
      <c r="U19" s="39"/>
      <c r="V19" s="39"/>
      <c r="W19" s="39"/>
      <c r="X19" s="39"/>
      <c r="Y19" s="39"/>
      <c r="Z19" s="39"/>
      <c r="AA19" s="39"/>
    </row>
    <row r="20" spans="1:28" s="5" customFormat="1" ht="15" customHeight="1" x14ac:dyDescent="0.2">
      <c r="A20" s="191"/>
      <c r="B20" s="192"/>
      <c r="C20" s="192"/>
      <c r="D20" s="192"/>
      <c r="E20" s="192"/>
      <c r="F20" s="192"/>
      <c r="G20" s="192"/>
      <c r="H20" s="192"/>
      <c r="I20" s="192"/>
      <c r="J20" s="192"/>
      <c r="K20" s="193"/>
      <c r="L20" s="39"/>
      <c r="M20" s="39"/>
      <c r="N20" s="39"/>
      <c r="O20" s="39"/>
      <c r="P20" s="39"/>
      <c r="Q20" s="39"/>
      <c r="R20" s="39"/>
      <c r="S20" s="39"/>
      <c r="T20" s="39"/>
      <c r="U20" s="39"/>
      <c r="V20" s="39"/>
      <c r="W20" s="39"/>
      <c r="X20" s="39"/>
      <c r="Y20" s="39"/>
      <c r="Z20" s="39"/>
      <c r="AA20" s="39"/>
    </row>
    <row r="21" spans="1:28" s="5" customFormat="1" ht="15" customHeight="1" x14ac:dyDescent="0.2">
      <c r="A21" s="191"/>
      <c r="B21" s="192"/>
      <c r="C21" s="192"/>
      <c r="D21" s="192"/>
      <c r="E21" s="192"/>
      <c r="F21" s="192"/>
      <c r="G21" s="192"/>
      <c r="H21" s="192"/>
      <c r="I21" s="192"/>
      <c r="J21" s="192"/>
      <c r="K21" s="193"/>
      <c r="L21" s="39"/>
      <c r="M21" s="39"/>
      <c r="N21" s="39"/>
      <c r="O21" s="39"/>
      <c r="P21" s="39"/>
      <c r="Q21" s="39"/>
      <c r="R21" s="39"/>
      <c r="S21" s="39"/>
      <c r="T21" s="39"/>
      <c r="U21" s="39"/>
      <c r="V21" s="39"/>
      <c r="W21" s="39"/>
      <c r="X21" s="39"/>
      <c r="Y21" s="39"/>
      <c r="Z21" s="39"/>
      <c r="AA21" s="39"/>
    </row>
    <row r="22" spans="1:28" s="5" customFormat="1" ht="15" customHeight="1" x14ac:dyDescent="0.2">
      <c r="A22" s="191"/>
      <c r="B22" s="192"/>
      <c r="C22" s="192"/>
      <c r="D22" s="192"/>
      <c r="E22" s="192"/>
      <c r="F22" s="192"/>
      <c r="G22" s="192"/>
      <c r="H22" s="192"/>
      <c r="I22" s="192"/>
      <c r="J22" s="192"/>
      <c r="K22" s="193"/>
      <c r="L22" s="39"/>
      <c r="M22" s="39"/>
      <c r="N22" s="39"/>
      <c r="O22" s="39"/>
      <c r="P22" s="39"/>
      <c r="Q22" s="39"/>
      <c r="R22" s="39"/>
      <c r="S22" s="39"/>
      <c r="T22" s="39"/>
      <c r="U22" s="39"/>
      <c r="V22" s="39"/>
      <c r="W22" s="39"/>
      <c r="X22" s="39"/>
      <c r="Y22" s="39"/>
      <c r="Z22" s="39"/>
      <c r="AA22" s="39"/>
    </row>
    <row r="23" spans="1:28" s="5" customFormat="1" ht="15" customHeight="1" x14ac:dyDescent="0.2">
      <c r="A23" s="191"/>
      <c r="B23" s="192"/>
      <c r="C23" s="192"/>
      <c r="D23" s="192"/>
      <c r="E23" s="192"/>
      <c r="F23" s="192"/>
      <c r="G23" s="192"/>
      <c r="H23" s="192"/>
      <c r="I23" s="192"/>
      <c r="J23" s="192"/>
      <c r="K23" s="193"/>
      <c r="L23" s="39"/>
      <c r="M23" s="39"/>
      <c r="N23" s="39"/>
      <c r="O23" s="39"/>
      <c r="P23" s="39"/>
      <c r="Q23" s="39"/>
      <c r="R23" s="39"/>
      <c r="S23" s="39"/>
      <c r="T23" s="39"/>
      <c r="U23" s="39"/>
      <c r="V23" s="39"/>
      <c r="W23" s="39"/>
      <c r="X23" s="39"/>
      <c r="Y23" s="39"/>
      <c r="Z23" s="39"/>
      <c r="AA23" s="39"/>
    </row>
    <row r="24" spans="1:28" s="5" customFormat="1" ht="15" customHeight="1" thickBot="1" x14ac:dyDescent="0.25">
      <c r="A24" s="194"/>
      <c r="B24" s="195"/>
      <c r="C24" s="195"/>
      <c r="D24" s="195"/>
      <c r="E24" s="195"/>
      <c r="F24" s="195"/>
      <c r="G24" s="195"/>
      <c r="H24" s="195"/>
      <c r="I24" s="195"/>
      <c r="J24" s="195"/>
      <c r="K24" s="196"/>
      <c r="L24" s="39"/>
      <c r="M24" s="39"/>
      <c r="N24" s="39"/>
      <c r="O24" s="39"/>
      <c r="P24" s="39"/>
      <c r="Q24" s="39"/>
      <c r="R24" s="39"/>
      <c r="S24" s="39"/>
      <c r="T24" s="39"/>
      <c r="U24" s="39"/>
      <c r="V24" s="39"/>
      <c r="W24" s="39"/>
      <c r="X24" s="39"/>
      <c r="Y24" s="39"/>
      <c r="Z24" s="39"/>
      <c r="AA24" s="39"/>
    </row>
    <row r="25" spans="1:28" s="5" customFormat="1" ht="15" customHeight="1" thickBot="1" x14ac:dyDescent="0.25">
      <c r="H25" s="6"/>
      <c r="L25" s="39"/>
      <c r="M25" s="39"/>
      <c r="N25" s="39"/>
      <c r="O25" s="39"/>
      <c r="P25" s="39"/>
      <c r="Q25" s="39"/>
      <c r="R25" s="39"/>
      <c r="S25" s="39"/>
      <c r="T25" s="39"/>
      <c r="U25" s="39"/>
      <c r="V25" s="39"/>
      <c r="W25" s="39"/>
      <c r="X25" s="39"/>
      <c r="Y25" s="39"/>
      <c r="Z25" s="39"/>
      <c r="AA25" s="39"/>
    </row>
    <row r="26" spans="1:28" s="5" customFormat="1" ht="15" customHeight="1" thickBot="1" x14ac:dyDescent="0.25">
      <c r="A26" s="197" t="s">
        <v>64</v>
      </c>
      <c r="B26" s="198"/>
      <c r="C26" s="198"/>
      <c r="D26" s="7"/>
      <c r="E26" s="7"/>
      <c r="F26" s="7"/>
      <c r="G26" s="7"/>
      <c r="H26" s="7"/>
      <c r="I26" s="2"/>
      <c r="J26" s="39"/>
      <c r="K26" s="39"/>
      <c r="L26" s="39"/>
      <c r="M26" s="39"/>
      <c r="N26" s="39"/>
      <c r="O26" s="39"/>
      <c r="P26" s="39"/>
      <c r="Q26" s="39"/>
      <c r="R26" s="39"/>
      <c r="S26" s="39"/>
      <c r="T26" s="39"/>
      <c r="U26" s="39"/>
      <c r="V26" s="39"/>
      <c r="W26" s="39"/>
      <c r="X26" s="39"/>
      <c r="Y26" s="39"/>
    </row>
    <row r="27" spans="1:28" s="5" customFormat="1" ht="24" customHeight="1" thickBot="1" x14ac:dyDescent="0.25">
      <c r="A27" s="182" t="s">
        <v>44</v>
      </c>
      <c r="B27" s="183"/>
      <c r="C27" s="65">
        <v>0</v>
      </c>
      <c r="D27" s="2"/>
      <c r="E27" s="2"/>
      <c r="F27" s="2"/>
      <c r="G27" s="2"/>
      <c r="H27" s="2"/>
      <c r="I27" s="39"/>
      <c r="J27" s="39"/>
      <c r="K27" s="39"/>
      <c r="L27" s="39"/>
      <c r="M27" s="39"/>
      <c r="N27" s="39"/>
      <c r="O27" s="39"/>
      <c r="P27" s="39"/>
      <c r="Q27" s="39"/>
      <c r="R27" s="39"/>
      <c r="S27" s="39"/>
      <c r="T27" s="39"/>
      <c r="U27" s="39"/>
      <c r="V27" s="39"/>
      <c r="W27" s="39"/>
    </row>
    <row r="28" spans="1:28" s="5" customFormat="1" ht="18" customHeight="1" x14ac:dyDescent="0.2">
      <c r="A28" s="199"/>
      <c r="B28" s="199"/>
      <c r="C28" s="199"/>
      <c r="D28" s="8"/>
      <c r="E28" s="8"/>
      <c r="F28" s="9"/>
      <c r="G28" s="9"/>
      <c r="H28" s="9"/>
      <c r="I28" s="2"/>
      <c r="J28" s="39"/>
      <c r="K28" s="39"/>
      <c r="L28" s="39"/>
      <c r="M28" s="39"/>
      <c r="N28" s="39"/>
      <c r="O28" s="39"/>
      <c r="P28" s="39"/>
      <c r="Q28" s="39"/>
      <c r="R28" s="39"/>
      <c r="S28" s="39"/>
      <c r="T28" s="39"/>
      <c r="U28" s="39"/>
      <c r="V28" s="39"/>
      <c r="W28" s="39"/>
      <c r="X28" s="39"/>
      <c r="Y28" s="39"/>
    </row>
    <row r="29" spans="1:28" s="5" customFormat="1" ht="14.25" customHeight="1" thickBot="1" x14ac:dyDescent="0.25">
      <c r="A29" s="2"/>
      <c r="B29" s="2"/>
      <c r="C29" s="2"/>
      <c r="D29" s="2"/>
      <c r="E29" s="2"/>
      <c r="F29" s="10"/>
      <c r="G29" s="10"/>
      <c r="H29" s="10"/>
      <c r="I29" s="10"/>
      <c r="J29" s="10"/>
      <c r="K29" s="2"/>
      <c r="L29" s="39"/>
      <c r="M29" s="39"/>
      <c r="N29" s="39"/>
      <c r="O29" s="39"/>
      <c r="P29" s="39"/>
      <c r="Q29" s="39"/>
      <c r="R29" s="39"/>
      <c r="S29" s="39"/>
      <c r="T29" s="39"/>
      <c r="U29" s="39"/>
      <c r="V29" s="39"/>
      <c r="W29" s="39"/>
      <c r="X29" s="39"/>
      <c r="Y29" s="39"/>
      <c r="Z29" s="39"/>
      <c r="AA29" s="39"/>
    </row>
    <row r="30" spans="1:28" s="5" customFormat="1" ht="15" customHeight="1" x14ac:dyDescent="0.2">
      <c r="A30" s="169" t="s">
        <v>61</v>
      </c>
      <c r="B30" s="170"/>
      <c r="C30" s="170"/>
      <c r="D30" s="11"/>
      <c r="E30" s="11"/>
      <c r="F30" s="11"/>
      <c r="G30" s="10"/>
      <c r="H30" s="10"/>
      <c r="I30" s="10"/>
      <c r="J30" s="10"/>
      <c r="K30" s="10"/>
      <c r="L30" s="39"/>
      <c r="M30" s="39"/>
      <c r="N30" s="39"/>
      <c r="O30" s="39"/>
      <c r="P30" s="39"/>
      <c r="Q30" s="39"/>
      <c r="R30" s="39"/>
      <c r="S30" s="39"/>
      <c r="T30" s="39"/>
      <c r="U30" s="39"/>
      <c r="V30" s="39"/>
      <c r="W30" s="39"/>
      <c r="X30" s="39"/>
      <c r="Y30" s="39"/>
      <c r="Z30" s="39"/>
      <c r="AA30" s="39"/>
      <c r="AB30" s="39"/>
    </row>
    <row r="31" spans="1:28" s="5" customFormat="1" ht="15" customHeight="1" x14ac:dyDescent="0.2">
      <c r="A31" s="113" t="s">
        <v>1</v>
      </c>
      <c r="B31" s="114"/>
      <c r="C31" s="50" t="s">
        <v>23</v>
      </c>
      <c r="D31" s="11"/>
      <c r="F31" s="11"/>
      <c r="G31" s="11"/>
      <c r="H31" s="11"/>
      <c r="I31" s="11"/>
      <c r="J31" s="11"/>
      <c r="K31" s="11"/>
      <c r="L31" s="39"/>
      <c r="M31" s="39"/>
      <c r="N31" s="39"/>
      <c r="O31" s="39"/>
      <c r="P31" s="39"/>
      <c r="Q31" s="39"/>
      <c r="R31" s="39"/>
      <c r="S31" s="39"/>
      <c r="T31" s="39"/>
      <c r="U31" s="39"/>
      <c r="V31" s="39"/>
      <c r="W31" s="39"/>
      <c r="X31" s="39"/>
      <c r="Y31" s="39"/>
      <c r="Z31" s="39"/>
      <c r="AA31" s="39"/>
    </row>
    <row r="32" spans="1:28" s="5" customFormat="1" ht="15" customHeight="1" x14ac:dyDescent="0.2">
      <c r="A32" s="234"/>
      <c r="B32" s="235"/>
      <c r="C32" s="63"/>
      <c r="D32" s="11"/>
      <c r="E32" s="11"/>
      <c r="F32" s="11"/>
      <c r="G32" s="11"/>
      <c r="H32" s="11"/>
      <c r="I32" s="11"/>
      <c r="J32" s="11"/>
      <c r="K32" s="11"/>
      <c r="L32" s="39"/>
      <c r="M32" s="39"/>
      <c r="N32" s="39"/>
      <c r="O32" s="39"/>
      <c r="P32" s="39"/>
      <c r="Q32" s="39"/>
      <c r="R32" s="39"/>
      <c r="S32" s="39"/>
      <c r="T32" s="39"/>
      <c r="U32" s="39"/>
      <c r="V32" s="39"/>
      <c r="W32" s="39"/>
      <c r="X32" s="39"/>
      <c r="Y32" s="39"/>
      <c r="Z32" s="39"/>
      <c r="AA32" s="39"/>
    </row>
    <row r="33" spans="1:27" s="5" customFormat="1" ht="15" customHeight="1" x14ac:dyDescent="0.2">
      <c r="A33" s="234"/>
      <c r="B33" s="235"/>
      <c r="C33" s="63"/>
      <c r="D33" s="11"/>
      <c r="E33" s="11"/>
      <c r="F33" s="11"/>
      <c r="G33" s="11"/>
      <c r="H33" s="11"/>
      <c r="I33" s="11"/>
      <c r="J33" s="11"/>
      <c r="K33" s="11"/>
      <c r="L33" s="39"/>
      <c r="M33" s="39"/>
      <c r="N33" s="39"/>
      <c r="O33" s="39"/>
      <c r="P33" s="39"/>
      <c r="Q33" s="39"/>
      <c r="R33" s="39"/>
      <c r="S33" s="39"/>
      <c r="T33" s="39"/>
      <c r="U33" s="39"/>
      <c r="V33" s="39"/>
      <c r="W33" s="39"/>
      <c r="X33" s="39"/>
      <c r="Y33" s="39"/>
      <c r="Z33" s="39"/>
      <c r="AA33" s="39"/>
    </row>
    <row r="34" spans="1:27" s="5" customFormat="1" ht="15" customHeight="1" x14ac:dyDescent="0.2">
      <c r="A34" s="89"/>
      <c r="B34" s="90"/>
      <c r="C34" s="63"/>
      <c r="D34" s="11"/>
      <c r="E34" s="11"/>
      <c r="F34" s="11"/>
      <c r="G34" s="11"/>
      <c r="H34" s="11"/>
      <c r="I34" s="11"/>
      <c r="J34" s="11"/>
      <c r="K34" s="11"/>
      <c r="L34" s="39"/>
      <c r="M34" s="39"/>
      <c r="N34" s="39"/>
      <c r="O34" s="39"/>
      <c r="P34" s="39"/>
      <c r="Q34" s="39"/>
      <c r="R34" s="39"/>
      <c r="S34" s="39"/>
      <c r="T34" s="39"/>
      <c r="U34" s="39"/>
      <c r="V34" s="39"/>
      <c r="W34" s="39"/>
      <c r="X34" s="39"/>
      <c r="Y34" s="39"/>
      <c r="Z34" s="39"/>
      <c r="AA34" s="39"/>
    </row>
    <row r="35" spans="1:27" s="5" customFormat="1" ht="15" customHeight="1" x14ac:dyDescent="0.2">
      <c r="A35" s="89"/>
      <c r="B35" s="90"/>
      <c r="C35" s="63"/>
      <c r="D35" s="11"/>
      <c r="E35" s="11"/>
      <c r="F35" s="11"/>
      <c r="G35" s="11"/>
      <c r="H35" s="11"/>
      <c r="I35" s="11"/>
      <c r="J35" s="11"/>
      <c r="K35" s="11"/>
      <c r="L35" s="39"/>
      <c r="M35" s="39"/>
      <c r="N35" s="39"/>
      <c r="O35" s="39"/>
      <c r="P35" s="39"/>
      <c r="Q35" s="39"/>
      <c r="R35" s="39"/>
      <c r="S35" s="39"/>
      <c r="T35" s="39"/>
      <c r="U35" s="39"/>
      <c r="V35" s="39"/>
      <c r="W35" s="39"/>
      <c r="X35" s="39"/>
      <c r="Y35" s="39"/>
      <c r="Z35" s="39"/>
      <c r="AA35" s="39"/>
    </row>
    <row r="36" spans="1:27" s="5" customFormat="1" ht="15" customHeight="1" x14ac:dyDescent="0.2">
      <c r="A36" s="89"/>
      <c r="B36" s="90"/>
      <c r="C36" s="63"/>
      <c r="D36" s="11"/>
      <c r="E36" s="11"/>
      <c r="F36" s="11"/>
      <c r="G36" s="11"/>
      <c r="H36" s="11"/>
      <c r="I36" s="11"/>
      <c r="J36" s="11"/>
      <c r="K36" s="11"/>
      <c r="L36" s="39"/>
      <c r="M36" s="39"/>
      <c r="N36" s="39"/>
      <c r="O36" s="39"/>
      <c r="P36" s="39"/>
      <c r="Q36" s="39"/>
      <c r="R36" s="39"/>
      <c r="S36" s="39"/>
      <c r="T36" s="39"/>
      <c r="U36" s="39"/>
      <c r="V36" s="39"/>
      <c r="W36" s="39"/>
      <c r="X36" s="39"/>
      <c r="Y36" s="39"/>
      <c r="Z36" s="39"/>
      <c r="AA36" s="39"/>
    </row>
    <row r="37" spans="1:27" s="5" customFormat="1" ht="15" customHeight="1" x14ac:dyDescent="0.2">
      <c r="A37" s="89"/>
      <c r="B37" s="90"/>
      <c r="C37" s="63"/>
      <c r="D37" s="11"/>
      <c r="E37" s="11"/>
      <c r="G37" s="11"/>
      <c r="H37" s="11"/>
      <c r="I37" s="11"/>
      <c r="J37" s="11"/>
      <c r="K37" s="11"/>
      <c r="L37" s="39"/>
      <c r="M37" s="39"/>
      <c r="N37" s="39"/>
      <c r="O37" s="39"/>
      <c r="P37" s="39"/>
      <c r="Q37" s="39"/>
      <c r="R37" s="39"/>
      <c r="S37" s="39"/>
      <c r="T37" s="39"/>
      <c r="U37" s="39"/>
      <c r="V37" s="39"/>
      <c r="W37" s="39"/>
      <c r="X37" s="39"/>
      <c r="Y37" s="39"/>
      <c r="Z37" s="39"/>
      <c r="AA37" s="39"/>
    </row>
    <row r="38" spans="1:27" s="5" customFormat="1" ht="15" customHeight="1" x14ac:dyDescent="0.2">
      <c r="A38" s="234"/>
      <c r="B38" s="235"/>
      <c r="C38" s="63"/>
      <c r="D38" s="11"/>
      <c r="E38" s="11"/>
      <c r="F38" s="11"/>
      <c r="G38" s="11"/>
      <c r="H38" s="11"/>
      <c r="I38" s="11"/>
      <c r="J38" s="11"/>
      <c r="K38" s="11"/>
      <c r="L38" s="39"/>
      <c r="M38" s="39"/>
      <c r="N38" s="39"/>
      <c r="O38" s="39"/>
      <c r="P38" s="39"/>
      <c r="Q38" s="39"/>
      <c r="R38" s="39"/>
      <c r="S38" s="39"/>
      <c r="T38" s="39"/>
      <c r="U38" s="39"/>
      <c r="V38" s="39"/>
      <c r="W38" s="39"/>
      <c r="X38" s="39"/>
      <c r="Y38" s="39"/>
      <c r="Z38" s="39"/>
      <c r="AA38" s="39"/>
    </row>
    <row r="39" spans="1:27" s="5" customFormat="1" ht="15" customHeight="1" x14ac:dyDescent="0.2">
      <c r="A39" s="232"/>
      <c r="B39" s="233"/>
      <c r="C39" s="63"/>
      <c r="D39" s="11"/>
      <c r="E39" s="11"/>
      <c r="F39" s="11"/>
      <c r="G39" s="11"/>
      <c r="H39" s="11"/>
      <c r="I39" s="11"/>
      <c r="J39" s="11"/>
      <c r="K39" s="11"/>
      <c r="L39" s="39"/>
      <c r="M39" s="39"/>
      <c r="N39" s="39"/>
      <c r="O39" s="39"/>
      <c r="P39" s="39"/>
      <c r="Q39" s="39"/>
      <c r="R39" s="39"/>
      <c r="S39" s="39"/>
      <c r="T39" s="39"/>
      <c r="U39" s="39"/>
      <c r="V39" s="39"/>
      <c r="W39" s="39"/>
      <c r="X39" s="39"/>
      <c r="Y39" s="39"/>
      <c r="Z39" s="39"/>
      <c r="AA39" s="39"/>
    </row>
    <row r="40" spans="1:27" s="5" customFormat="1" ht="15" customHeight="1" x14ac:dyDescent="0.2">
      <c r="A40" s="232"/>
      <c r="B40" s="233"/>
      <c r="C40" s="63"/>
      <c r="D40" s="11"/>
      <c r="E40" s="11"/>
      <c r="F40" s="11"/>
      <c r="G40" s="11"/>
      <c r="H40" s="11"/>
      <c r="I40" s="11"/>
      <c r="J40" s="11"/>
      <c r="K40" s="11"/>
      <c r="L40" s="39"/>
      <c r="M40" s="39"/>
      <c r="N40" s="39"/>
      <c r="O40" s="39"/>
      <c r="P40" s="39"/>
      <c r="Q40" s="39"/>
      <c r="R40" s="39"/>
      <c r="S40" s="39"/>
      <c r="T40" s="39"/>
      <c r="U40" s="39"/>
      <c r="V40" s="39"/>
      <c r="W40" s="39"/>
      <c r="X40" s="39"/>
      <c r="Y40" s="39"/>
      <c r="Z40" s="39"/>
      <c r="AA40" s="39"/>
    </row>
    <row r="41" spans="1:27" s="5" customFormat="1" ht="15" customHeight="1" thickBot="1" x14ac:dyDescent="0.25">
      <c r="A41" s="236"/>
      <c r="B41" s="237"/>
      <c r="C41" s="64"/>
      <c r="D41" s="12"/>
      <c r="E41" s="12"/>
      <c r="F41" s="12"/>
      <c r="G41" s="11"/>
      <c r="H41" s="11"/>
      <c r="I41" s="11"/>
      <c r="J41" s="11"/>
      <c r="K41" s="11"/>
      <c r="L41" s="39"/>
      <c r="M41" s="39"/>
      <c r="N41" s="39"/>
      <c r="O41" s="39"/>
      <c r="P41" s="39"/>
      <c r="Q41" s="39"/>
      <c r="R41" s="39"/>
      <c r="S41" s="39"/>
      <c r="T41" s="39"/>
      <c r="U41" s="39"/>
      <c r="V41" s="39"/>
      <c r="W41" s="39"/>
      <c r="X41" s="39"/>
      <c r="Y41" s="39"/>
      <c r="Z41" s="39"/>
      <c r="AA41" s="39"/>
    </row>
    <row r="42" spans="1:27" s="5" customFormat="1" ht="24" customHeight="1" thickBot="1" x14ac:dyDescent="0.25">
      <c r="A42" s="126" t="s">
        <v>36</v>
      </c>
      <c r="B42" s="127"/>
      <c r="C42" s="65">
        <f>SUM(C32:C41)</f>
        <v>0</v>
      </c>
      <c r="D42" s="46"/>
      <c r="E42" s="46"/>
      <c r="F42" s="46"/>
      <c r="G42" s="12"/>
      <c r="H42" s="12"/>
      <c r="I42" s="12"/>
      <c r="J42" s="12"/>
      <c r="K42" s="12"/>
      <c r="L42" s="39"/>
      <c r="M42" s="39"/>
      <c r="N42" s="39"/>
      <c r="O42" s="39"/>
      <c r="P42" s="39"/>
      <c r="Q42" s="39"/>
      <c r="R42" s="39"/>
      <c r="S42" s="39"/>
      <c r="T42" s="39"/>
      <c r="U42" s="39"/>
      <c r="V42" s="39"/>
      <c r="W42" s="39"/>
      <c r="X42" s="39"/>
      <c r="Y42" s="39"/>
      <c r="Z42" s="39"/>
      <c r="AA42" s="39"/>
    </row>
    <row r="43" spans="1:27" s="5" customFormat="1" ht="26.25" customHeight="1" thickBot="1" x14ac:dyDescent="0.25">
      <c r="A43" s="46"/>
      <c r="B43" s="46"/>
      <c r="C43" s="1"/>
      <c r="D43" s="1"/>
      <c r="E43" s="1"/>
      <c r="F43" s="14"/>
      <c r="G43" s="14"/>
      <c r="H43" s="14"/>
      <c r="I43" s="14"/>
      <c r="J43" s="14"/>
      <c r="K43" s="2"/>
      <c r="L43" s="39"/>
      <c r="M43" s="39"/>
      <c r="N43" s="39"/>
      <c r="O43" s="39"/>
      <c r="P43" s="39"/>
      <c r="Q43" s="39"/>
      <c r="R43" s="39"/>
      <c r="S43" s="39"/>
      <c r="T43" s="39"/>
      <c r="U43" s="39"/>
      <c r="V43" s="39"/>
      <c r="W43" s="39"/>
      <c r="X43" s="39"/>
      <c r="Y43" s="39"/>
      <c r="Z43" s="39"/>
      <c r="AA43" s="39"/>
    </row>
    <row r="44" spans="1:27" ht="15" customHeight="1" x14ac:dyDescent="0.2">
      <c r="A44" s="16"/>
      <c r="B44" s="16"/>
      <c r="C44" s="1"/>
      <c r="D44" s="1"/>
      <c r="E44" s="1"/>
      <c r="F44" s="15"/>
      <c r="G44" s="15"/>
      <c r="H44" s="117" t="s">
        <v>25</v>
      </c>
      <c r="I44" s="118"/>
      <c r="J44" s="118"/>
      <c r="K44" s="119"/>
      <c r="L44" s="37"/>
      <c r="M44" s="37"/>
      <c r="N44" s="37"/>
      <c r="O44" s="37"/>
      <c r="P44" s="37"/>
      <c r="Q44" s="37"/>
      <c r="R44" s="37"/>
      <c r="S44" s="37"/>
      <c r="T44" s="37"/>
      <c r="U44" s="37"/>
      <c r="V44" s="37"/>
      <c r="W44" s="37"/>
      <c r="X44" s="37"/>
      <c r="Y44" s="37"/>
      <c r="Z44" s="37"/>
      <c r="AA44" s="37"/>
    </row>
    <row r="45" spans="1:27" ht="15" customHeight="1" thickBot="1" x14ac:dyDescent="0.25">
      <c r="A45" s="238" t="s">
        <v>65</v>
      </c>
      <c r="B45" s="144"/>
      <c r="C45" s="144"/>
      <c r="D45" s="144"/>
      <c r="E45" s="144"/>
      <c r="F45" s="144"/>
      <c r="G45" s="17"/>
      <c r="H45" s="120"/>
      <c r="I45" s="121"/>
      <c r="J45" s="121"/>
      <c r="K45" s="122"/>
      <c r="L45" s="37"/>
      <c r="M45" s="37"/>
      <c r="N45" s="37"/>
      <c r="O45" s="37"/>
      <c r="P45" s="37"/>
      <c r="Q45" s="37"/>
      <c r="R45" s="37"/>
      <c r="S45" s="37"/>
      <c r="T45" s="37"/>
      <c r="U45" s="37"/>
      <c r="V45" s="37"/>
      <c r="W45" s="37"/>
      <c r="X45" s="37"/>
      <c r="Y45" s="37"/>
      <c r="Z45" s="37"/>
      <c r="AA45" s="37"/>
    </row>
    <row r="46" spans="1:27" ht="39" customHeight="1" x14ac:dyDescent="0.2">
      <c r="A46" s="54" t="s">
        <v>6</v>
      </c>
      <c r="B46" s="53" t="s">
        <v>12</v>
      </c>
      <c r="C46" s="113" t="s">
        <v>1</v>
      </c>
      <c r="D46" s="133"/>
      <c r="E46" s="133"/>
      <c r="F46" s="50" t="s">
        <v>23</v>
      </c>
      <c r="G46" s="12"/>
      <c r="H46" s="239"/>
      <c r="I46" s="240"/>
      <c r="J46" s="240"/>
      <c r="K46" s="241"/>
      <c r="L46" s="37"/>
      <c r="M46" s="37"/>
      <c r="N46" s="37"/>
      <c r="O46" s="37"/>
      <c r="P46" s="37"/>
      <c r="Q46" s="37"/>
      <c r="R46" s="37"/>
      <c r="S46" s="37"/>
      <c r="T46" s="37"/>
      <c r="U46" s="37"/>
      <c r="V46" s="37"/>
      <c r="W46" s="37"/>
      <c r="X46" s="37"/>
      <c r="Y46" s="37"/>
      <c r="Z46" s="37"/>
      <c r="AA46" s="37"/>
    </row>
    <row r="47" spans="1:27" ht="18.75" customHeight="1" x14ac:dyDescent="0.2">
      <c r="A47" s="19"/>
      <c r="B47" s="88"/>
      <c r="C47" s="248"/>
      <c r="D47" s="248"/>
      <c r="E47" s="248"/>
      <c r="F47" s="22"/>
      <c r="G47" s="12"/>
      <c r="H47" s="242"/>
      <c r="I47" s="243"/>
      <c r="J47" s="243"/>
      <c r="K47" s="244"/>
      <c r="L47" s="37"/>
      <c r="M47" s="37"/>
      <c r="N47" s="37"/>
      <c r="O47" s="37"/>
      <c r="P47" s="37"/>
      <c r="Q47" s="37"/>
      <c r="R47" s="37"/>
      <c r="S47" s="37"/>
      <c r="T47" s="37"/>
      <c r="U47" s="37"/>
      <c r="V47" s="37"/>
      <c r="W47" s="37"/>
      <c r="X47" s="37"/>
      <c r="Y47" s="37"/>
      <c r="Z47" s="37"/>
      <c r="AA47" s="37"/>
    </row>
    <row r="48" spans="1:27" ht="15" customHeight="1" x14ac:dyDescent="0.2">
      <c r="A48" s="19"/>
      <c r="B48" s="22"/>
      <c r="C48" s="147"/>
      <c r="D48" s="148"/>
      <c r="E48" s="149"/>
      <c r="F48" s="22"/>
      <c r="H48" s="242"/>
      <c r="I48" s="243"/>
      <c r="J48" s="243"/>
      <c r="K48" s="244"/>
      <c r="L48" s="37"/>
      <c r="M48" s="37"/>
      <c r="N48" s="37"/>
      <c r="O48" s="37"/>
      <c r="P48" s="37"/>
      <c r="Q48" s="37"/>
      <c r="R48" s="37"/>
      <c r="S48" s="37"/>
      <c r="T48" s="37"/>
      <c r="U48" s="37"/>
      <c r="V48" s="37"/>
      <c r="W48" s="37"/>
      <c r="X48" s="37"/>
      <c r="Y48" s="37"/>
      <c r="Z48" s="37"/>
      <c r="AA48" s="37"/>
    </row>
    <row r="49" spans="1:27" ht="21.75" customHeight="1" thickBot="1" x14ac:dyDescent="0.25">
      <c r="A49" s="21"/>
      <c r="B49" s="23"/>
      <c r="C49" s="150"/>
      <c r="D49" s="151"/>
      <c r="E49" s="152"/>
      <c r="F49" s="23"/>
      <c r="H49" s="242"/>
      <c r="I49" s="243"/>
      <c r="J49" s="243"/>
      <c r="K49" s="244"/>
      <c r="L49" s="37"/>
      <c r="M49" s="37"/>
      <c r="N49" s="37"/>
      <c r="O49" s="37"/>
      <c r="P49" s="37"/>
      <c r="Q49" s="37"/>
      <c r="R49" s="37"/>
      <c r="S49" s="37"/>
      <c r="T49" s="37"/>
      <c r="U49" s="37"/>
      <c r="V49" s="37"/>
      <c r="W49" s="37"/>
      <c r="X49" s="37"/>
      <c r="Y49" s="37"/>
      <c r="Z49" s="37"/>
      <c r="AA49" s="37"/>
    </row>
    <row r="50" spans="1:27" ht="21.75" customHeight="1" thickBot="1" x14ac:dyDescent="0.25">
      <c r="A50" s="126" t="s">
        <v>45</v>
      </c>
      <c r="B50" s="132"/>
      <c r="C50" s="132"/>
      <c r="D50" s="132"/>
      <c r="E50" s="127"/>
      <c r="F50" s="65">
        <f>SUM(F47:F49)</f>
        <v>0</v>
      </c>
      <c r="H50" s="245"/>
      <c r="I50" s="246"/>
      <c r="J50" s="246"/>
      <c r="K50" s="247"/>
      <c r="L50" s="37"/>
      <c r="M50" s="37"/>
      <c r="N50" s="37"/>
      <c r="O50" s="37"/>
      <c r="P50" s="37"/>
      <c r="Q50" s="37"/>
      <c r="R50" s="37"/>
      <c r="S50" s="37"/>
      <c r="T50" s="37"/>
      <c r="U50" s="37"/>
      <c r="V50" s="37"/>
      <c r="W50" s="37"/>
      <c r="X50" s="37"/>
      <c r="Y50" s="37"/>
      <c r="Z50" s="37"/>
      <c r="AA50" s="37"/>
    </row>
    <row r="51" spans="1:27" ht="20.25" customHeight="1" x14ac:dyDescent="0.2">
      <c r="A51" s="46"/>
      <c r="B51" s="46"/>
      <c r="C51" s="46"/>
      <c r="D51" s="46"/>
      <c r="E51" s="46"/>
      <c r="F51" s="46"/>
      <c r="G51" s="46"/>
      <c r="H51" s="46"/>
      <c r="I51" s="46"/>
      <c r="J51" s="46"/>
      <c r="K51" s="37"/>
      <c r="L51" s="37"/>
      <c r="M51" s="37"/>
      <c r="N51" s="37"/>
      <c r="O51" s="37"/>
      <c r="P51" s="37"/>
      <c r="Q51" s="37"/>
      <c r="R51" s="37"/>
      <c r="S51" s="37"/>
      <c r="T51" s="37"/>
      <c r="U51" s="37"/>
      <c r="V51" s="37"/>
      <c r="W51" s="37"/>
      <c r="X51" s="37"/>
      <c r="Y51" s="37"/>
      <c r="Z51" s="37"/>
    </row>
    <row r="52" spans="1:27" s="13" customFormat="1" ht="15" customHeight="1" thickBot="1" x14ac:dyDescent="0.3">
      <c r="F52" s="10"/>
      <c r="G52" s="10"/>
      <c r="H52" s="10"/>
      <c r="I52" s="10"/>
      <c r="J52" s="10"/>
      <c r="K52" s="40"/>
      <c r="L52" s="40"/>
      <c r="M52" s="40"/>
      <c r="N52" s="40"/>
      <c r="O52" s="40"/>
      <c r="P52" s="40"/>
      <c r="Q52" s="40"/>
      <c r="R52" s="40"/>
      <c r="S52" s="40"/>
      <c r="T52" s="40"/>
      <c r="U52" s="40"/>
      <c r="V52" s="40"/>
      <c r="W52" s="40"/>
      <c r="X52" s="40"/>
      <c r="Y52" s="40"/>
      <c r="Z52" s="40"/>
    </row>
    <row r="53" spans="1:27" ht="15" customHeight="1" thickBot="1" x14ac:dyDescent="0.25">
      <c r="A53" s="145" t="s">
        <v>19</v>
      </c>
      <c r="B53" s="146"/>
      <c r="C53" s="146"/>
      <c r="D53" s="17"/>
      <c r="E53" s="123" t="s">
        <v>48</v>
      </c>
      <c r="F53" s="124"/>
      <c r="G53" s="124"/>
      <c r="H53" s="124"/>
      <c r="I53" s="124"/>
      <c r="J53" s="124"/>
      <c r="K53" s="125"/>
      <c r="L53" s="37"/>
      <c r="M53" s="37"/>
      <c r="N53" s="37"/>
      <c r="O53" s="37"/>
      <c r="P53" s="37"/>
      <c r="Q53" s="37"/>
      <c r="R53" s="37"/>
      <c r="S53" s="37"/>
      <c r="T53" s="37"/>
      <c r="U53" s="37"/>
      <c r="V53" s="37"/>
      <c r="W53" s="37"/>
    </row>
    <row r="54" spans="1:27" ht="39" customHeight="1" x14ac:dyDescent="0.2">
      <c r="A54" s="155" t="s">
        <v>24</v>
      </c>
      <c r="B54" s="156"/>
      <c r="C54" s="52" t="s">
        <v>23</v>
      </c>
      <c r="D54" s="12"/>
      <c r="E54" s="249"/>
      <c r="F54" s="250"/>
      <c r="G54" s="250"/>
      <c r="H54" s="250"/>
      <c r="I54" s="250"/>
      <c r="J54" s="250"/>
      <c r="K54" s="251"/>
      <c r="L54" s="37"/>
      <c r="M54" s="37"/>
      <c r="N54" s="37"/>
      <c r="O54" s="37"/>
      <c r="P54" s="37"/>
      <c r="Q54" s="37"/>
      <c r="R54" s="37"/>
      <c r="S54" s="37"/>
      <c r="T54" s="37"/>
      <c r="U54" s="37"/>
      <c r="V54" s="37"/>
    </row>
    <row r="55" spans="1:27" ht="15" customHeight="1" x14ac:dyDescent="0.2">
      <c r="A55" s="157"/>
      <c r="B55" s="158"/>
      <c r="C55" s="20"/>
      <c r="D55" s="12"/>
      <c r="E55" s="249"/>
      <c r="F55" s="250"/>
      <c r="G55" s="250"/>
      <c r="H55" s="250"/>
      <c r="I55" s="250"/>
      <c r="J55" s="250"/>
      <c r="K55" s="251"/>
      <c r="L55" s="37"/>
      <c r="M55" s="37"/>
      <c r="N55" s="37"/>
      <c r="O55" s="37"/>
      <c r="P55" s="37"/>
      <c r="Q55" s="37"/>
      <c r="R55" s="37"/>
      <c r="S55" s="37"/>
      <c r="T55" s="37"/>
      <c r="U55" s="37"/>
      <c r="V55" s="37"/>
    </row>
    <row r="56" spans="1:27" ht="15" customHeight="1" x14ac:dyDescent="0.2">
      <c r="A56" s="157"/>
      <c r="B56" s="158"/>
      <c r="C56" s="20"/>
      <c r="E56" s="249"/>
      <c r="F56" s="250"/>
      <c r="G56" s="250"/>
      <c r="H56" s="250"/>
      <c r="I56" s="250"/>
      <c r="J56" s="250"/>
      <c r="K56" s="251"/>
      <c r="L56" s="37"/>
      <c r="M56" s="37"/>
      <c r="N56" s="37"/>
      <c r="O56" s="37"/>
      <c r="P56" s="37"/>
      <c r="Q56" s="37"/>
      <c r="R56" s="37"/>
      <c r="S56" s="37"/>
      <c r="T56" s="37"/>
      <c r="U56" s="37"/>
      <c r="V56" s="37"/>
    </row>
    <row r="57" spans="1:27" ht="15" customHeight="1" x14ac:dyDescent="0.2">
      <c r="A57" s="157"/>
      <c r="B57" s="158"/>
      <c r="C57" s="20"/>
      <c r="E57" s="249"/>
      <c r="F57" s="250"/>
      <c r="G57" s="250"/>
      <c r="H57" s="250"/>
      <c r="I57" s="250"/>
      <c r="J57" s="250"/>
      <c r="K57" s="251"/>
      <c r="L57" s="37"/>
      <c r="M57" s="37"/>
      <c r="N57" s="37"/>
      <c r="O57" s="37"/>
      <c r="P57" s="37"/>
      <c r="Q57" s="37"/>
      <c r="R57" s="37"/>
      <c r="S57" s="37"/>
      <c r="T57" s="37"/>
      <c r="U57" s="37"/>
      <c r="V57" s="37"/>
    </row>
    <row r="58" spans="1:27" ht="15" customHeight="1" x14ac:dyDescent="0.2">
      <c r="A58" s="159"/>
      <c r="B58" s="160"/>
      <c r="C58" s="20"/>
      <c r="E58" s="249"/>
      <c r="F58" s="250"/>
      <c r="G58" s="250"/>
      <c r="H58" s="250"/>
      <c r="I58" s="250"/>
      <c r="J58" s="250"/>
      <c r="K58" s="251"/>
      <c r="L58" s="37"/>
      <c r="M58" s="37"/>
      <c r="N58" s="37"/>
      <c r="O58" s="37"/>
      <c r="P58" s="37"/>
      <c r="Q58" s="37"/>
      <c r="R58" s="37"/>
      <c r="S58" s="37"/>
      <c r="T58" s="37"/>
      <c r="U58" s="37"/>
      <c r="V58" s="37"/>
    </row>
    <row r="59" spans="1:27" ht="15" customHeight="1" thickBot="1" x14ac:dyDescent="0.25">
      <c r="A59" s="157"/>
      <c r="B59" s="158"/>
      <c r="C59" s="20"/>
      <c r="E59" s="249"/>
      <c r="F59" s="250"/>
      <c r="G59" s="250"/>
      <c r="H59" s="250"/>
      <c r="I59" s="250"/>
      <c r="J59" s="250"/>
      <c r="K59" s="251"/>
      <c r="L59" s="37"/>
      <c r="M59" s="37"/>
      <c r="N59" s="37"/>
      <c r="O59" s="37"/>
      <c r="P59" s="37"/>
      <c r="Q59" s="37"/>
      <c r="R59" s="37"/>
      <c r="S59" s="37"/>
      <c r="T59" s="37"/>
      <c r="U59" s="37"/>
      <c r="V59" s="37"/>
    </row>
    <row r="60" spans="1:27" ht="23.25" customHeight="1" thickBot="1" x14ac:dyDescent="0.25">
      <c r="A60" s="167" t="s">
        <v>37</v>
      </c>
      <c r="B60" s="168"/>
      <c r="C60" s="66">
        <f>SUM(C55:C59)</f>
        <v>0</v>
      </c>
      <c r="E60" s="252"/>
      <c r="F60" s="253"/>
      <c r="G60" s="253"/>
      <c r="H60" s="253"/>
      <c r="I60" s="253"/>
      <c r="J60" s="253"/>
      <c r="K60" s="254"/>
      <c r="L60" s="37"/>
      <c r="M60" s="37"/>
      <c r="N60" s="37"/>
      <c r="O60" s="37"/>
      <c r="P60" s="37"/>
      <c r="Q60" s="37"/>
      <c r="R60" s="37"/>
      <c r="S60" s="37"/>
      <c r="T60" s="37"/>
      <c r="U60" s="37"/>
      <c r="V60" s="37"/>
    </row>
    <row r="61" spans="1:27" ht="17.25" customHeight="1" x14ac:dyDescent="0.2">
      <c r="A61" s="46"/>
      <c r="B61" s="46"/>
      <c r="C61" s="46"/>
      <c r="D61" s="46"/>
      <c r="E61" s="46"/>
      <c r="F61" s="46"/>
      <c r="G61" s="46"/>
      <c r="H61" s="46"/>
      <c r="I61" s="46"/>
      <c r="J61" s="46"/>
      <c r="K61" s="46"/>
      <c r="L61" s="37"/>
      <c r="M61" s="37"/>
      <c r="N61" s="37"/>
      <c r="O61" s="37"/>
      <c r="P61" s="37"/>
      <c r="Q61" s="37"/>
      <c r="R61" s="37"/>
      <c r="S61" s="37"/>
      <c r="T61" s="37"/>
      <c r="U61" s="37"/>
      <c r="V61" s="37"/>
      <c r="W61" s="37"/>
      <c r="X61" s="37"/>
      <c r="Y61" s="37"/>
      <c r="Z61" s="37"/>
      <c r="AA61" s="37"/>
    </row>
    <row r="62" spans="1:27" x14ac:dyDescent="0.2">
      <c r="A62" s="153"/>
      <c r="B62" s="153"/>
      <c r="C62" s="3"/>
      <c r="D62" s="3"/>
      <c r="E62" s="3"/>
      <c r="F62" s="3"/>
      <c r="G62" s="3"/>
      <c r="H62" s="154"/>
      <c r="I62" s="154"/>
      <c r="J62" s="154"/>
      <c r="K62" s="154"/>
      <c r="L62" s="59"/>
      <c r="M62" s="37"/>
      <c r="N62" s="37"/>
      <c r="O62" s="37"/>
      <c r="P62" s="37"/>
      <c r="Q62" s="37"/>
      <c r="R62" s="37"/>
      <c r="S62" s="37"/>
      <c r="T62" s="37"/>
      <c r="U62" s="37"/>
      <c r="V62" s="37"/>
      <c r="W62" s="37"/>
      <c r="X62" s="37"/>
      <c r="Y62" s="37"/>
      <c r="Z62" s="37"/>
      <c r="AA62" s="37"/>
    </row>
    <row r="63" spans="1:27"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8.2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x14ac:dyDescent="0.2">
      <c r="H254" s="2"/>
    </row>
    <row r="255" spans="1:27" x14ac:dyDescent="0.2">
      <c r="H255" s="2"/>
    </row>
    <row r="256" spans="1:27" x14ac:dyDescent="0.2">
      <c r="H256" s="2"/>
    </row>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sheetData>
  <protectedRanges>
    <protectedRange sqref="E54" name="Verantwoording investeringskosten"/>
    <protectedRange sqref="H46" name="Verantwoording externe prestaties"/>
    <protectedRange sqref="A32:C41" name="Werkingskosten"/>
    <protectedRange algorithmName="SHA-512" hashValue="7xlfcGf83pfqUwhUDItGKavXWQ3Z3iO1visnGWOkVUtctjwNH3l/ATDL/ufr27DIUiu0UGdA1U5MuOG4ZIVCrg==" saltValue="cATjp854I3Lf8+DV9CVQdA==" spinCount="100000" sqref="A55:C59" name="investeringskosten"/>
    <protectedRange algorithmName="SHA-512" hashValue="trpuhU7duEkssbJljxQKJmJpPjbyS3VXahW7HCmakvg5f8c8XdJfOfYbAyxOleiC7n+xcadbj0Uu7tfBcu/vpw==" saltValue="p62JenirnNcGm/+nx9eKjg==" spinCount="100000" sqref="A47:F49" name="externe prestaties"/>
    <protectedRange algorithmName="SHA-512" hashValue="IUb6XDpDHHzcZ63d7pveZ05M41icgNJVyREVKkUY/nW+Z15IXtwSNCp1jX8ipDj/bMeqzNqNctyk9KPRJMDhLQ==" saltValue="XNsBvoIMqpT59hHdRs4osg==" spinCount="100000" sqref="C4:K6" name="Projectgegevens"/>
    <protectedRange algorithmName="SHA-512" hashValue="tX25u6YuTYQeWkgmBI81AjfK0invYd5c2fOveVQT7/YelF1avxO7rX45nDV9c36HtoBPzWIt7eK59szO2IwgTA==" saltValue="C2d+4xUEYwUrj5OiVqud3Q==" spinCount="100000" sqref="A9:M14" name="Personeelskosten"/>
  </protectedRanges>
  <mergeCells count="53">
    <mergeCell ref="A62:B62"/>
    <mergeCell ref="H62:I62"/>
    <mergeCell ref="J62:K62"/>
    <mergeCell ref="A53:C53"/>
    <mergeCell ref="E53:K53"/>
    <mergeCell ref="A54:B54"/>
    <mergeCell ref="E54:K60"/>
    <mergeCell ref="A55:B55"/>
    <mergeCell ref="A56:B56"/>
    <mergeCell ref="A57:B57"/>
    <mergeCell ref="A58:B58"/>
    <mergeCell ref="A59:B59"/>
    <mergeCell ref="A60:B60"/>
    <mergeCell ref="A41:B41"/>
    <mergeCell ref="A42:B42"/>
    <mergeCell ref="H44:K45"/>
    <mergeCell ref="A45:F45"/>
    <mergeCell ref="C46:E46"/>
    <mergeCell ref="H46:K50"/>
    <mergeCell ref="C47:E47"/>
    <mergeCell ref="C48:E48"/>
    <mergeCell ref="C49:E49"/>
    <mergeCell ref="A50:E50"/>
    <mergeCell ref="A40:B40"/>
    <mergeCell ref="A17:K17"/>
    <mergeCell ref="A18:K24"/>
    <mergeCell ref="A26:C26"/>
    <mergeCell ref="A27:B27"/>
    <mergeCell ref="A28:C28"/>
    <mergeCell ref="A30:C30"/>
    <mergeCell ref="A31:B31"/>
    <mergeCell ref="A32:B32"/>
    <mergeCell ref="A33:B33"/>
    <mergeCell ref="A38:B38"/>
    <mergeCell ref="A39:B39"/>
    <mergeCell ref="A16:K16"/>
    <mergeCell ref="A6:B6"/>
    <mergeCell ref="C6:K6"/>
    <mergeCell ref="A7:N7"/>
    <mergeCell ref="A8:C8"/>
    <mergeCell ref="A9:C9"/>
    <mergeCell ref="A10:C10"/>
    <mergeCell ref="A11:C11"/>
    <mergeCell ref="A12:C12"/>
    <mergeCell ref="A13:C13"/>
    <mergeCell ref="A14:C14"/>
    <mergeCell ref="A15:J15"/>
    <mergeCell ref="A1:K1"/>
    <mergeCell ref="A3:K3"/>
    <mergeCell ref="A4:B4"/>
    <mergeCell ref="C4:K4"/>
    <mergeCell ref="A5:B5"/>
    <mergeCell ref="C5:K5"/>
  </mergeCells>
  <conditionalFormatting sqref="B48:B49">
    <cfRule type="expression" dxfId="23" priority="1">
      <formula>TRIM(A48)&lt;&gt;""</formula>
    </cfRule>
  </conditionalFormatting>
  <conditionalFormatting sqref="F9:F14 H9:H14 J9:J14">
    <cfRule type="expression" dxfId="22" priority="3">
      <formula>OR(ISBLANK(#REF!),#REF!="o")</formula>
    </cfRule>
  </conditionalFormatting>
  <conditionalFormatting sqref="K9:M14">
    <cfRule type="expression" dxfId="21" priority="2" stopIfTrue="1">
      <formula>OR(#REF!="f",#REF!="?")</formula>
    </cfRule>
  </conditionalFormatting>
  <dataValidations count="8">
    <dataValidation type="whole" operator="lessThanOrEqual" allowBlank="1" showInputMessage="1" showErrorMessage="1" error="Gelieve een bedrag lager dan of gelijk aan 25.000 EUR in te vullen" sqref="C27" xr:uid="{6F49E392-6173-43DB-B47A-493371D22034}">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DF36C981-F893-45D6-8464-E3C5668B80FC}">
      <formula1>IF(OR(#REF!="z",#REF!="o"),K65419="",K65419="x")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IA9:IF14 RW9:SB14 ABS9:ABX14 ALO9:ALT14 AVK9:AVP14 BFG9:BFL14 BPC9:BPH14 BYY9:BZD14 CIU9:CIZ14 CSQ9:CSV14 DCM9:DCR14 DMI9:DMN14 DWE9:DWJ14 EGA9:EGF14 EPW9:EQB14 EZS9:EZX14 FJO9:FJT14 FTK9:FTP14 GDG9:GDL14 GNC9:GNH14 GWY9:GXD14 HGU9:HGZ14 HQQ9:HQV14 IAM9:IAR14 IKI9:IKN14 IUE9:IUJ14 JEA9:JEF14 JNW9:JOB14 JXS9:JXX14 KHO9:KHT14 KRK9:KRP14 LBG9:LBL14 LLC9:LLH14 LUY9:LVD14 MEU9:MEZ14 MOQ9:MOV14 MYM9:MYR14 NII9:NIN14 NSE9:NSJ14 OCA9:OCF14 OLW9:OMB14 OVS9:OVX14 PFO9:PFT14 PPK9:PPP14 PZG9:PZL14 QJC9:QJH14 QSY9:QTD14 RCU9:RCZ14 RMQ9:RMV14 RWM9:RWR14 SGI9:SGN14 SQE9:SQJ14 TAA9:TAF14 TJW9:TKB14 TTS9:TTX14 UDO9:UDT14 UNK9:UNP14 UXG9:UXL14 VHC9:VHH14 VQY9:VRD14 WAU9:WAZ14 WKQ9:WKV14 WUM9:WUR14 F982901:J982951 F65397:J65447 F130933:J130983 F196469:J196519 F262005:J262055 F327541:J327591 F393077:J393127 F458613:J458663 F524149:J524199 F589685:J589735 F655221:J655271 F720757:J720807 F786293:J786343 F851829:J851879 F917365:J917415" xr:uid="{44882025-0AA0-4626-82B7-94F590BEE1EC}">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396888C9-366A-40C7-A4CC-468425711984}">
      <formula1>IF(OR(#REF!="f",#REF!="o"),IN65419="",IN65419="x")</formula1>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Z9:HZ14 RV9:RV14 ABR9:ABR14 ALN9:ALN14 AVJ9:AVJ14 BFF9:BFF14 BPB9:BPB14 BYX9:BYX14 CIT9:CIT14 CSP9:CSP14 DCL9:DCL14 DMH9:DMH14 DWD9:DWD14 EFZ9:EFZ14 EPV9:EPV14 EZR9:EZR14 FJN9:FJN14 FTJ9:FTJ14 GDF9:GDF14 GNB9:GNB14 GWX9:GWX14 HGT9:HGT14 HQP9:HQP14 IAL9:IAL14 IKH9:IKH14 IUD9:IUD14 JDZ9:JDZ14 JNV9:JNV14 JXR9:JXR14 KHN9:KHN14 KRJ9:KRJ14 LBF9:LBF14 LLB9:LLB14 LUX9:LUX14 MET9:MET14 MOP9:MOP14 MYL9:MYL14 NIH9:NIH14 NSD9:NSD14 OBZ9:OBZ14 OLV9:OLV14 OVR9:OVR14 PFN9:PFN14 PPJ9:PPJ14 PZF9:PZF14 QJB9:QJB14 QSX9:QSX14 RCT9:RCT14 RMP9:RMP14 RWL9:RWL14 SGH9:SGH14 SQD9:SQD14 SZZ9:SZZ14 TJV9:TJV14 TTR9:TTR14 UDN9:UDN14 UNJ9:UNJ14 UXF9:UXF14 VHB9:VHB14 VQX9:VQX14 WAT9:WAT14 WKP9:WKP14 WUL9:WUL14" xr:uid="{3F191A18-61F5-483C-ABB3-4A407A0C62B1}">
      <formula1>#REF!</formula1>
    </dataValidation>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1D64D1DF-6A02-43C7-8376-1AF5840561C9}">
      <formula1>0</formula1>
      <formula2>20000</formula2>
    </dataValidation>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1E46CA18-716C-42CD-9F03-DC601BA7092F}"/>
    <dataValidation type="list" allowBlank="1" showInputMessage="1" showErrorMessage="1" sqref="D9:D14" xr:uid="{64A7DB57-58E6-4C31-819D-349A247932EF}">
      <formula1>"w, z, p"</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2258C-56DF-47FC-9E60-94491EA82DDC}">
  <sheetPr>
    <tabColor rgb="FFFF0000"/>
  </sheetPr>
  <dimension ref="A1:AC760"/>
  <sheetViews>
    <sheetView workbookViewId="0">
      <selection sqref="A1:XFD1048576"/>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4.5703125" style="2" customWidth="1"/>
    <col min="7" max="7" width="13.42578125" style="2" customWidth="1"/>
    <col min="8" max="8" width="15.7109375" style="3" customWidth="1"/>
    <col min="9" max="10" width="9.57031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9" s="4" customFormat="1" ht="19.5" customHeight="1" thickBot="1" x14ac:dyDescent="0.25">
      <c r="A1" s="206" t="str">
        <f>"Vertrouwelijk - Begrotingsaanvraag Partner W :"</f>
        <v>Vertrouwelijk - Begrotingsaanvraag Partner W :</v>
      </c>
      <c r="B1" s="207"/>
      <c r="C1" s="208"/>
      <c r="D1" s="208"/>
      <c r="E1" s="208"/>
      <c r="F1" s="208"/>
      <c r="G1" s="208"/>
      <c r="H1" s="208"/>
      <c r="I1" s="208"/>
      <c r="J1" s="208"/>
      <c r="K1" s="208"/>
      <c r="L1" s="36"/>
      <c r="M1" s="36"/>
      <c r="N1" s="36"/>
      <c r="O1" s="36"/>
      <c r="P1" s="36"/>
      <c r="Q1" s="36"/>
      <c r="R1" s="36"/>
      <c r="S1" s="36"/>
      <c r="T1" s="36"/>
      <c r="U1" s="36"/>
      <c r="V1" s="36"/>
      <c r="W1" s="36"/>
      <c r="X1" s="36"/>
      <c r="Y1" s="36"/>
      <c r="Z1" s="36"/>
      <c r="AA1" s="36"/>
    </row>
    <row r="2" spans="1:29" s="4" customFormat="1" ht="19.5" customHeight="1" thickBot="1" x14ac:dyDescent="0.25">
      <c r="A2" s="67"/>
      <c r="B2" s="68"/>
      <c r="C2" s="68"/>
      <c r="D2" s="68"/>
      <c r="E2" s="68"/>
      <c r="F2" s="68"/>
      <c r="G2" s="68"/>
      <c r="H2" s="68"/>
      <c r="I2" s="68"/>
      <c r="J2" s="68"/>
      <c r="K2" s="68"/>
      <c r="L2" s="36"/>
      <c r="M2" s="36"/>
      <c r="N2" s="36"/>
      <c r="O2" s="36"/>
      <c r="P2" s="36"/>
      <c r="Q2" s="36"/>
      <c r="R2" s="36"/>
      <c r="S2" s="36"/>
      <c r="T2" s="36"/>
      <c r="U2" s="36"/>
      <c r="V2" s="36"/>
      <c r="W2" s="36"/>
      <c r="X2" s="36"/>
      <c r="Y2" s="36"/>
      <c r="Z2" s="36"/>
      <c r="AA2" s="36"/>
    </row>
    <row r="3" spans="1:29" ht="15" customHeight="1" x14ac:dyDescent="0.2">
      <c r="A3" s="219" t="s">
        <v>0</v>
      </c>
      <c r="B3" s="143"/>
      <c r="C3" s="146"/>
      <c r="D3" s="146"/>
      <c r="E3" s="146"/>
      <c r="F3" s="146"/>
      <c r="G3" s="146"/>
      <c r="H3" s="146"/>
      <c r="I3" s="146"/>
      <c r="J3" s="146"/>
      <c r="K3" s="146"/>
      <c r="L3" s="37"/>
      <c r="M3" s="37"/>
      <c r="N3" s="37"/>
      <c r="O3" s="37"/>
      <c r="P3" s="37"/>
      <c r="Q3" s="37"/>
      <c r="R3" s="37"/>
      <c r="S3" s="37"/>
      <c r="T3" s="37"/>
      <c r="U3" s="37"/>
      <c r="V3" s="37"/>
      <c r="W3" s="37"/>
      <c r="X3" s="37"/>
      <c r="Y3" s="37"/>
      <c r="Z3" s="37"/>
      <c r="AA3" s="37"/>
    </row>
    <row r="4" spans="1:29" ht="27" customHeight="1" x14ac:dyDescent="0.2">
      <c r="A4" s="217" t="s">
        <v>57</v>
      </c>
      <c r="B4" s="218"/>
      <c r="C4" s="220" t="str">
        <f>'begrot. aanvr.promot.'!C3</f>
        <v>Waarnemingen &amp; Waarshuwingen 2025-2027 [+naam coördinerende organisatie]</v>
      </c>
      <c r="D4" s="220"/>
      <c r="E4" s="220"/>
      <c r="F4" s="220"/>
      <c r="G4" s="220"/>
      <c r="H4" s="220"/>
      <c r="I4" s="220"/>
      <c r="J4" s="220"/>
      <c r="K4" s="220"/>
      <c r="L4" s="37"/>
      <c r="M4" s="37"/>
      <c r="N4" s="37"/>
      <c r="O4" s="37"/>
      <c r="P4" s="37"/>
      <c r="Q4" s="37"/>
      <c r="R4" s="37"/>
      <c r="S4" s="37"/>
      <c r="T4" s="37"/>
      <c r="U4" s="37"/>
      <c r="V4" s="37"/>
      <c r="W4" s="37"/>
      <c r="X4" s="37"/>
      <c r="Y4" s="37"/>
      <c r="Z4" s="37"/>
      <c r="AA4" s="37"/>
    </row>
    <row r="5" spans="1:29" ht="27" customHeight="1" x14ac:dyDescent="0.2">
      <c r="A5" s="217" t="s">
        <v>41</v>
      </c>
      <c r="B5" s="218"/>
      <c r="C5" s="220"/>
      <c r="D5" s="220"/>
      <c r="E5" s="220"/>
      <c r="F5" s="220"/>
      <c r="G5" s="220"/>
      <c r="H5" s="220"/>
      <c r="I5" s="220"/>
      <c r="J5" s="220"/>
      <c r="K5" s="220"/>
      <c r="L5" s="37"/>
      <c r="M5" s="37"/>
      <c r="N5" s="37"/>
      <c r="O5" s="37"/>
      <c r="P5" s="37"/>
      <c r="Q5" s="37"/>
      <c r="R5" s="37"/>
      <c r="S5" s="37"/>
      <c r="T5" s="37"/>
      <c r="U5" s="37"/>
      <c r="V5" s="37"/>
      <c r="W5" s="37"/>
      <c r="X5" s="37"/>
      <c r="Y5" s="37"/>
      <c r="Z5" s="37"/>
      <c r="AA5" s="37"/>
    </row>
    <row r="6" spans="1:29" ht="27" customHeight="1" thickBot="1" x14ac:dyDescent="0.25">
      <c r="A6" s="213" t="s">
        <v>42</v>
      </c>
      <c r="B6" s="214"/>
      <c r="C6" s="220"/>
      <c r="D6" s="220"/>
      <c r="E6" s="220"/>
      <c r="F6" s="220"/>
      <c r="G6" s="220"/>
      <c r="H6" s="220"/>
      <c r="I6" s="220"/>
      <c r="J6" s="220"/>
      <c r="K6" s="220"/>
      <c r="L6" s="37"/>
      <c r="M6" s="37"/>
      <c r="N6" s="37"/>
      <c r="O6" s="37"/>
      <c r="P6" s="37"/>
      <c r="Q6" s="37"/>
      <c r="R6" s="37"/>
      <c r="S6" s="37"/>
      <c r="T6" s="37"/>
      <c r="U6" s="37"/>
      <c r="V6" s="37"/>
      <c r="W6" s="37"/>
      <c r="X6" s="37"/>
      <c r="Y6" s="37"/>
      <c r="Z6" s="37"/>
      <c r="AA6" s="37"/>
    </row>
    <row r="7" spans="1:29" ht="22.15" customHeight="1" thickBot="1" x14ac:dyDescent="0.3">
      <c r="A7" s="204" t="s">
        <v>60</v>
      </c>
      <c r="B7" s="143"/>
      <c r="C7" s="143"/>
      <c r="D7" s="143"/>
      <c r="E7" s="143"/>
      <c r="F7" s="143"/>
      <c r="G7" s="143"/>
      <c r="H7" s="143"/>
      <c r="I7" s="143"/>
      <c r="J7" s="143"/>
      <c r="K7" s="143"/>
      <c r="L7" s="205"/>
      <c r="M7" s="205"/>
      <c r="N7" s="205"/>
      <c r="O7" s="37"/>
      <c r="P7" s="37"/>
      <c r="Q7" s="37"/>
      <c r="R7" s="37"/>
      <c r="S7" s="37"/>
      <c r="T7" s="37"/>
      <c r="U7" s="37"/>
      <c r="V7" s="37"/>
      <c r="W7" s="37"/>
      <c r="X7" s="37"/>
      <c r="Y7" s="37"/>
      <c r="Z7" s="37"/>
      <c r="AA7" s="37"/>
    </row>
    <row r="8" spans="1:29" ht="108" customHeight="1" thickBot="1" x14ac:dyDescent="0.25">
      <c r="A8" s="211" t="s">
        <v>39</v>
      </c>
      <c r="B8" s="212"/>
      <c r="C8" s="212"/>
      <c r="D8" s="99" t="s">
        <v>27</v>
      </c>
      <c r="E8" s="99" t="s">
        <v>33</v>
      </c>
      <c r="F8" s="99" t="s">
        <v>28</v>
      </c>
      <c r="G8" s="99" t="s">
        <v>34</v>
      </c>
      <c r="H8" s="99" t="s">
        <v>29</v>
      </c>
      <c r="I8" s="99" t="s">
        <v>53</v>
      </c>
      <c r="J8" s="99" t="s">
        <v>54</v>
      </c>
      <c r="K8" s="99" t="s">
        <v>35</v>
      </c>
      <c r="L8" s="99" t="s">
        <v>55</v>
      </c>
      <c r="M8" s="99" t="s">
        <v>56</v>
      </c>
      <c r="N8" s="103" t="s">
        <v>7</v>
      </c>
      <c r="O8" s="37"/>
      <c r="P8" s="37"/>
      <c r="Q8" s="37"/>
      <c r="R8" s="62"/>
      <c r="S8" s="37"/>
      <c r="T8" s="37"/>
      <c r="U8" s="37"/>
      <c r="V8" s="37"/>
      <c r="W8" s="37"/>
      <c r="X8" s="37"/>
      <c r="Y8" s="37"/>
      <c r="Z8" s="37"/>
      <c r="AA8" s="37"/>
      <c r="AB8" s="37"/>
      <c r="AC8" s="37"/>
    </row>
    <row r="9" spans="1:29" ht="15" customHeight="1" x14ac:dyDescent="0.2">
      <c r="A9" s="221"/>
      <c r="B9" s="222"/>
      <c r="C9" s="223"/>
      <c r="D9" s="98"/>
      <c r="E9" s="100" t="str">
        <f>IF(D9="w"," ",IF(D9="z", "X",IF(D9="p","X"," ")))</f>
        <v xml:space="preserve"> </v>
      </c>
      <c r="F9" s="101" t="str">
        <f>IF(D9="w",E9*1.2%,IF(D9="p",50," "))</f>
        <v xml:space="preserve"> </v>
      </c>
      <c r="G9" s="100" t="str">
        <f>IF(F9="w"," ",IF(F9="z", "X",IF(F9="p","X"," ")))</f>
        <v xml:space="preserve"> </v>
      </c>
      <c r="H9" s="101" t="str">
        <f>IF(F9="w",G9*1.2%,IF(F9="p",50," "))</f>
        <v xml:space="preserve"> </v>
      </c>
      <c r="I9" s="100" t="str">
        <f>IF(D9="w"," ",IF(D9="z", "X",IF(D9="p","X"," ")))</f>
        <v xml:space="preserve"> </v>
      </c>
      <c r="J9" s="101" t="str">
        <f>IF(D9="w",I10*1.2%,IF(D9="p",50," "))</f>
        <v xml:space="preserve"> </v>
      </c>
      <c r="K9" s="102"/>
      <c r="L9" s="102"/>
      <c r="M9" s="102"/>
      <c r="N9" s="18" t="str">
        <f>IF(D9=""," ",F9*K9+G9*L9+J9*M9)</f>
        <v xml:space="preserve"> </v>
      </c>
      <c r="O9" s="37"/>
      <c r="P9" s="37"/>
      <c r="Q9" s="37"/>
      <c r="R9" s="37"/>
      <c r="S9" s="37"/>
      <c r="T9" s="37"/>
      <c r="U9" s="37"/>
      <c r="V9" s="37"/>
      <c r="W9" s="37"/>
      <c r="X9" s="37"/>
      <c r="Y9" s="37"/>
      <c r="Z9" s="37"/>
      <c r="AA9" s="37"/>
      <c r="AB9" s="37"/>
      <c r="AC9" s="37"/>
    </row>
    <row r="10" spans="1:29" ht="15" customHeight="1" x14ac:dyDescent="0.2">
      <c r="A10" s="224"/>
      <c r="B10" s="225"/>
      <c r="C10" s="226"/>
      <c r="D10" s="56"/>
      <c r="E10" s="57" t="str">
        <f t="shared" ref="E10:E14" si="0">IF(D10="w"," ",IF(D10="z", "X",IF(D10="p","X"," ")))</f>
        <v xml:space="preserve"> </v>
      </c>
      <c r="F10" s="45" t="str">
        <f t="shared" ref="F10:F14" si="1">IF(D10="w",E10*1.2%,IF(D10="p",50," "))</f>
        <v xml:space="preserve"> </v>
      </c>
      <c r="G10" s="57" t="str">
        <f t="shared" ref="G10:G14" si="2">IF(F10="w"," ",IF(F10="z", "X",IF(F10="p","X"," ")))</f>
        <v xml:space="preserve"> </v>
      </c>
      <c r="H10" s="45" t="str">
        <f t="shared" ref="H10:H14" si="3">IF(F10="w",G10*1.2%,IF(F10="p",50," "))</f>
        <v xml:space="preserve"> </v>
      </c>
      <c r="I10" s="57" t="str">
        <f>IF(D10="w"," ",IF(D10="z", "X",IF(D10="p","X"," ")))</f>
        <v xml:space="preserve"> </v>
      </c>
      <c r="J10" s="45" t="str">
        <f>IF(D10="w",I11*1.2%,IF(D10="p",50," "))</f>
        <v xml:space="preserve"> </v>
      </c>
      <c r="K10" s="44"/>
      <c r="L10" s="44"/>
      <c r="M10" s="44"/>
      <c r="N10" s="18" t="str">
        <f t="shared" ref="N10:N14" si="4">IF(D10=""," ",F10*K10+G10*L10+J10*M10)</f>
        <v xml:space="preserve"> </v>
      </c>
      <c r="O10" s="37"/>
      <c r="P10" s="37"/>
      <c r="Q10" s="37"/>
      <c r="R10" s="37"/>
      <c r="S10" s="37"/>
      <c r="T10" s="37"/>
      <c r="U10" s="37"/>
      <c r="V10" s="37"/>
      <c r="W10" s="37"/>
      <c r="X10" s="37"/>
      <c r="Y10" s="37"/>
      <c r="Z10" s="37"/>
      <c r="AA10" s="37"/>
      <c r="AB10" s="37"/>
      <c r="AC10" s="37"/>
    </row>
    <row r="11" spans="1:29" ht="15" customHeight="1" x14ac:dyDescent="0.2">
      <c r="A11" s="224"/>
      <c r="B11" s="225"/>
      <c r="C11" s="226"/>
      <c r="D11" s="56"/>
      <c r="E11" s="57" t="str">
        <f t="shared" si="0"/>
        <v xml:space="preserve"> </v>
      </c>
      <c r="F11" s="45" t="str">
        <f t="shared" si="1"/>
        <v xml:space="preserve"> </v>
      </c>
      <c r="G11" s="57" t="str">
        <f t="shared" si="2"/>
        <v xml:space="preserve"> </v>
      </c>
      <c r="H11" s="45" t="str">
        <f t="shared" si="3"/>
        <v xml:space="preserve"> </v>
      </c>
      <c r="I11" s="57" t="str">
        <f t="shared" ref="I11:I14" si="5">IF(D11="w"," ",IF(D11="z", "X",IF(D11="p","X"," ")))</f>
        <v xml:space="preserve"> </v>
      </c>
      <c r="J11" s="45" t="str">
        <f>IF(D11="w",I12*1.2%,IF(D11="p",50," "))</f>
        <v xml:space="preserve"> </v>
      </c>
      <c r="K11" s="44"/>
      <c r="L11" s="44"/>
      <c r="M11" s="44"/>
      <c r="N11" s="18" t="str">
        <f t="shared" si="4"/>
        <v xml:space="preserve"> </v>
      </c>
      <c r="O11" s="37"/>
      <c r="P11" s="37"/>
      <c r="Q11" s="37"/>
      <c r="R11" s="37"/>
      <c r="S11" s="37"/>
      <c r="T11" s="37"/>
      <c r="U11" s="37"/>
      <c r="V11" s="37"/>
      <c r="W11" s="37"/>
      <c r="X11" s="37"/>
      <c r="Y11" s="37"/>
      <c r="Z11" s="37"/>
      <c r="AA11" s="37"/>
      <c r="AB11" s="37"/>
      <c r="AC11" s="37"/>
    </row>
    <row r="12" spans="1:29" ht="15" customHeight="1" x14ac:dyDescent="0.2">
      <c r="A12" s="224"/>
      <c r="B12" s="225"/>
      <c r="C12" s="226"/>
      <c r="D12" s="56"/>
      <c r="E12" s="57" t="str">
        <f t="shared" si="0"/>
        <v xml:space="preserve"> </v>
      </c>
      <c r="F12" s="45" t="str">
        <f t="shared" si="1"/>
        <v xml:space="preserve"> </v>
      </c>
      <c r="G12" s="57" t="str">
        <f t="shared" si="2"/>
        <v xml:space="preserve"> </v>
      </c>
      <c r="H12" s="45" t="str">
        <f t="shared" si="3"/>
        <v xml:space="preserve"> </v>
      </c>
      <c r="I12" s="57" t="str">
        <f t="shared" si="5"/>
        <v xml:space="preserve"> </v>
      </c>
      <c r="J12" s="45" t="str">
        <f>IF(D12="w",I13*1.2%,IF(D12="p",50," "))</f>
        <v xml:space="preserve"> </v>
      </c>
      <c r="K12" s="44"/>
      <c r="L12" s="44"/>
      <c r="M12" s="44"/>
      <c r="N12" s="18" t="str">
        <f t="shared" si="4"/>
        <v xml:space="preserve"> </v>
      </c>
      <c r="O12" s="37"/>
      <c r="P12" s="37"/>
      <c r="Q12" s="37"/>
      <c r="R12" s="37"/>
      <c r="S12" s="37"/>
      <c r="T12" s="37"/>
      <c r="U12" s="37"/>
      <c r="V12" s="37"/>
      <c r="W12" s="37"/>
      <c r="X12" s="37"/>
      <c r="Y12" s="37"/>
      <c r="Z12" s="37"/>
      <c r="AA12" s="37"/>
      <c r="AB12" s="37"/>
      <c r="AC12" s="37"/>
    </row>
    <row r="13" spans="1:29" ht="15" customHeight="1" x14ac:dyDescent="0.2">
      <c r="A13" s="227"/>
      <c r="B13" s="228"/>
      <c r="C13" s="228"/>
      <c r="D13" s="56"/>
      <c r="E13" s="57" t="str">
        <f t="shared" si="0"/>
        <v xml:space="preserve"> </v>
      </c>
      <c r="F13" s="45" t="str">
        <f t="shared" si="1"/>
        <v xml:space="preserve"> </v>
      </c>
      <c r="G13" s="57" t="str">
        <f t="shared" si="2"/>
        <v xml:space="preserve"> </v>
      </c>
      <c r="H13" s="45" t="str">
        <f t="shared" si="3"/>
        <v xml:space="preserve"> </v>
      </c>
      <c r="I13" s="57" t="str">
        <f t="shared" si="5"/>
        <v xml:space="preserve"> </v>
      </c>
      <c r="J13" s="45" t="str">
        <f>IF(D13="w",I14*1.2%,IF(D13="p",50," "))</f>
        <v xml:space="preserve"> </v>
      </c>
      <c r="K13" s="44"/>
      <c r="L13" s="44"/>
      <c r="M13" s="44"/>
      <c r="N13" s="18" t="str">
        <f t="shared" si="4"/>
        <v xml:space="preserve"> </v>
      </c>
      <c r="O13" s="37"/>
      <c r="P13" s="37"/>
      <c r="Q13" s="37"/>
      <c r="R13" s="37"/>
      <c r="S13" s="37"/>
      <c r="T13" s="37"/>
      <c r="U13" s="37"/>
      <c r="V13" s="37"/>
      <c r="W13" s="37"/>
      <c r="X13" s="37"/>
      <c r="Y13" s="37"/>
      <c r="Z13" s="37"/>
      <c r="AA13" s="37"/>
      <c r="AB13" s="37"/>
      <c r="AC13" s="37"/>
    </row>
    <row r="14" spans="1:29" ht="15" customHeight="1" thickBot="1" x14ac:dyDescent="0.25">
      <c r="A14" s="229"/>
      <c r="B14" s="230"/>
      <c r="C14" s="231"/>
      <c r="D14" s="71"/>
      <c r="E14" s="72" t="str">
        <f t="shared" si="0"/>
        <v xml:space="preserve"> </v>
      </c>
      <c r="F14" s="73" t="str">
        <f t="shared" si="1"/>
        <v xml:space="preserve"> </v>
      </c>
      <c r="G14" s="72" t="str">
        <f t="shared" si="2"/>
        <v xml:space="preserve"> </v>
      </c>
      <c r="H14" s="73" t="str">
        <f t="shared" si="3"/>
        <v xml:space="preserve"> </v>
      </c>
      <c r="I14" s="72" t="str">
        <f t="shared" si="5"/>
        <v xml:space="preserve"> </v>
      </c>
      <c r="J14" s="73" t="str">
        <f>IF(D14="w",G15*1.2%,IF(D14="p",50," "))</f>
        <v xml:space="preserve"> </v>
      </c>
      <c r="K14" s="94"/>
      <c r="L14" s="94"/>
      <c r="M14" s="94"/>
      <c r="N14" s="18" t="str">
        <f t="shared" si="4"/>
        <v xml:space="preserve"> </v>
      </c>
      <c r="O14" s="37"/>
      <c r="P14" s="37"/>
      <c r="Q14" s="37"/>
      <c r="R14" s="37"/>
      <c r="S14" s="37"/>
      <c r="T14" s="37"/>
      <c r="U14" s="37"/>
      <c r="V14" s="37"/>
      <c r="W14" s="37"/>
      <c r="X14" s="37"/>
      <c r="Y14" s="37"/>
      <c r="Z14" s="37"/>
      <c r="AA14" s="37"/>
      <c r="AB14" s="37"/>
      <c r="AC14" s="37"/>
    </row>
    <row r="15" spans="1:29" ht="24" customHeight="1" thickBot="1" x14ac:dyDescent="0.25">
      <c r="A15" s="200" t="s">
        <v>47</v>
      </c>
      <c r="B15" s="201"/>
      <c r="C15" s="201"/>
      <c r="D15" s="201"/>
      <c r="E15" s="201"/>
      <c r="F15" s="201"/>
      <c r="G15" s="201"/>
      <c r="H15" s="201"/>
      <c r="I15" s="202"/>
      <c r="J15" s="203"/>
      <c r="K15" s="95">
        <f>SUM(K9:K14)</f>
        <v>0</v>
      </c>
      <c r="L15" s="95">
        <f>SUM(L9:L14)</f>
        <v>0</v>
      </c>
      <c r="M15" s="95">
        <f>SUM(M9:M14)</f>
        <v>0</v>
      </c>
      <c r="N15" s="93">
        <f>SUM(N9:N14)</f>
        <v>0</v>
      </c>
      <c r="O15" s="37"/>
      <c r="P15" s="37"/>
      <c r="Q15" s="37"/>
      <c r="R15" s="37"/>
      <c r="S15" s="37"/>
      <c r="T15" s="37"/>
      <c r="U15" s="37"/>
      <c r="V15" s="37"/>
      <c r="W15" s="37"/>
      <c r="X15" s="37"/>
      <c r="Y15" s="37"/>
      <c r="Z15" s="37"/>
      <c r="AA15" s="37"/>
      <c r="AB15" s="37"/>
      <c r="AC15" s="37"/>
    </row>
    <row r="16" spans="1:29" s="35" customFormat="1" ht="54.75" customHeight="1" thickBot="1" x14ac:dyDescent="0.3">
      <c r="A16" s="184" t="s">
        <v>26</v>
      </c>
      <c r="B16" s="184"/>
      <c r="C16" s="184"/>
      <c r="D16" s="184"/>
      <c r="E16" s="184"/>
      <c r="F16" s="184"/>
      <c r="G16" s="184"/>
      <c r="H16" s="184"/>
      <c r="I16" s="184"/>
      <c r="J16" s="184"/>
      <c r="K16" s="184"/>
      <c r="L16" s="38"/>
      <c r="M16" s="38"/>
      <c r="N16" s="38"/>
      <c r="O16" s="38"/>
      <c r="P16" s="38"/>
      <c r="Q16" s="38"/>
      <c r="R16" s="38"/>
      <c r="S16" s="38"/>
      <c r="T16" s="38"/>
      <c r="U16" s="38"/>
      <c r="V16" s="38"/>
      <c r="W16" s="38"/>
      <c r="X16" s="38"/>
      <c r="Y16" s="38"/>
      <c r="Z16" s="38"/>
      <c r="AA16" s="38"/>
    </row>
    <row r="17" spans="1:28" s="5" customFormat="1" ht="15" customHeight="1" x14ac:dyDescent="0.2">
      <c r="A17" s="185" t="s">
        <v>50</v>
      </c>
      <c r="B17" s="186"/>
      <c r="C17" s="186"/>
      <c r="D17" s="186"/>
      <c r="E17" s="186"/>
      <c r="F17" s="186"/>
      <c r="G17" s="186"/>
      <c r="H17" s="186"/>
      <c r="I17" s="186"/>
      <c r="J17" s="186"/>
      <c r="K17" s="187"/>
      <c r="L17" s="39"/>
      <c r="M17" s="39"/>
      <c r="N17" s="39"/>
      <c r="O17" s="39"/>
      <c r="P17" s="39"/>
      <c r="Q17" s="39"/>
      <c r="R17" s="39"/>
      <c r="S17" s="39"/>
      <c r="T17" s="39"/>
      <c r="U17" s="39"/>
      <c r="V17" s="39"/>
      <c r="W17" s="39"/>
      <c r="X17" s="39"/>
      <c r="Y17" s="39"/>
      <c r="Z17" s="39"/>
      <c r="AA17" s="39"/>
    </row>
    <row r="18" spans="1:28" s="5" customFormat="1" ht="15" customHeight="1" x14ac:dyDescent="0.2">
      <c r="A18" s="188"/>
      <c r="B18" s="189"/>
      <c r="C18" s="189"/>
      <c r="D18" s="189"/>
      <c r="E18" s="189"/>
      <c r="F18" s="189"/>
      <c r="G18" s="189"/>
      <c r="H18" s="189"/>
      <c r="I18" s="189"/>
      <c r="J18" s="189"/>
      <c r="K18" s="190"/>
      <c r="L18" s="39"/>
      <c r="M18" s="39"/>
      <c r="N18" s="39"/>
      <c r="O18" s="39"/>
      <c r="P18" s="39"/>
      <c r="Q18" s="39"/>
      <c r="R18" s="39"/>
      <c r="S18" s="39"/>
      <c r="T18" s="39"/>
      <c r="U18" s="39"/>
      <c r="V18" s="39"/>
      <c r="W18" s="39"/>
      <c r="X18" s="39"/>
      <c r="Y18" s="39"/>
      <c r="Z18" s="39"/>
      <c r="AA18" s="39"/>
    </row>
    <row r="19" spans="1:28" s="5" customFormat="1" ht="15" customHeight="1" x14ac:dyDescent="0.2">
      <c r="A19" s="191"/>
      <c r="B19" s="192"/>
      <c r="C19" s="192"/>
      <c r="D19" s="192"/>
      <c r="E19" s="192"/>
      <c r="F19" s="192"/>
      <c r="G19" s="192"/>
      <c r="H19" s="192"/>
      <c r="I19" s="192"/>
      <c r="J19" s="192"/>
      <c r="K19" s="193"/>
      <c r="L19" s="39"/>
      <c r="M19" s="39"/>
      <c r="N19" s="39"/>
      <c r="O19" s="39"/>
      <c r="P19" s="39"/>
      <c r="Q19" s="39"/>
      <c r="R19" s="39"/>
      <c r="S19" s="39"/>
      <c r="T19" s="39"/>
      <c r="U19" s="39"/>
      <c r="V19" s="39"/>
      <c r="W19" s="39"/>
      <c r="X19" s="39"/>
      <c r="Y19" s="39"/>
      <c r="Z19" s="39"/>
      <c r="AA19" s="39"/>
    </row>
    <row r="20" spans="1:28" s="5" customFormat="1" ht="15" customHeight="1" x14ac:dyDescent="0.2">
      <c r="A20" s="191"/>
      <c r="B20" s="192"/>
      <c r="C20" s="192"/>
      <c r="D20" s="192"/>
      <c r="E20" s="192"/>
      <c r="F20" s="192"/>
      <c r="G20" s="192"/>
      <c r="H20" s="192"/>
      <c r="I20" s="192"/>
      <c r="J20" s="192"/>
      <c r="K20" s="193"/>
      <c r="L20" s="39"/>
      <c r="M20" s="39"/>
      <c r="N20" s="39"/>
      <c r="O20" s="39"/>
      <c r="P20" s="39"/>
      <c r="Q20" s="39"/>
      <c r="R20" s="39"/>
      <c r="S20" s="39"/>
      <c r="T20" s="39"/>
      <c r="U20" s="39"/>
      <c r="V20" s="39"/>
      <c r="W20" s="39"/>
      <c r="X20" s="39"/>
      <c r="Y20" s="39"/>
      <c r="Z20" s="39"/>
      <c r="AA20" s="39"/>
    </row>
    <row r="21" spans="1:28" s="5" customFormat="1" ht="15" customHeight="1" x14ac:dyDescent="0.2">
      <c r="A21" s="191"/>
      <c r="B21" s="192"/>
      <c r="C21" s="192"/>
      <c r="D21" s="192"/>
      <c r="E21" s="192"/>
      <c r="F21" s="192"/>
      <c r="G21" s="192"/>
      <c r="H21" s="192"/>
      <c r="I21" s="192"/>
      <c r="J21" s="192"/>
      <c r="K21" s="193"/>
      <c r="L21" s="39"/>
      <c r="M21" s="39"/>
      <c r="N21" s="39"/>
      <c r="O21" s="39"/>
      <c r="P21" s="39"/>
      <c r="Q21" s="39"/>
      <c r="R21" s="39"/>
      <c r="S21" s="39"/>
      <c r="T21" s="39"/>
      <c r="U21" s="39"/>
      <c r="V21" s="39"/>
      <c r="W21" s="39"/>
      <c r="X21" s="39"/>
      <c r="Y21" s="39"/>
      <c r="Z21" s="39"/>
      <c r="AA21" s="39"/>
    </row>
    <row r="22" spans="1:28" s="5" customFormat="1" ht="15" customHeight="1" x14ac:dyDescent="0.2">
      <c r="A22" s="191"/>
      <c r="B22" s="192"/>
      <c r="C22" s="192"/>
      <c r="D22" s="192"/>
      <c r="E22" s="192"/>
      <c r="F22" s="192"/>
      <c r="G22" s="192"/>
      <c r="H22" s="192"/>
      <c r="I22" s="192"/>
      <c r="J22" s="192"/>
      <c r="K22" s="193"/>
      <c r="L22" s="39"/>
      <c r="M22" s="39"/>
      <c r="N22" s="39"/>
      <c r="O22" s="39"/>
      <c r="P22" s="39"/>
      <c r="Q22" s="39"/>
      <c r="R22" s="39"/>
      <c r="S22" s="39"/>
      <c r="T22" s="39"/>
      <c r="U22" s="39"/>
      <c r="V22" s="39"/>
      <c r="W22" s="39"/>
      <c r="X22" s="39"/>
      <c r="Y22" s="39"/>
      <c r="Z22" s="39"/>
      <c r="AA22" s="39"/>
    </row>
    <row r="23" spans="1:28" s="5" customFormat="1" ht="15" customHeight="1" x14ac:dyDescent="0.2">
      <c r="A23" s="191"/>
      <c r="B23" s="192"/>
      <c r="C23" s="192"/>
      <c r="D23" s="192"/>
      <c r="E23" s="192"/>
      <c r="F23" s="192"/>
      <c r="G23" s="192"/>
      <c r="H23" s="192"/>
      <c r="I23" s="192"/>
      <c r="J23" s="192"/>
      <c r="K23" s="193"/>
      <c r="L23" s="39"/>
      <c r="M23" s="39"/>
      <c r="N23" s="39"/>
      <c r="O23" s="39"/>
      <c r="P23" s="39"/>
      <c r="Q23" s="39"/>
      <c r="R23" s="39"/>
      <c r="S23" s="39"/>
      <c r="T23" s="39"/>
      <c r="U23" s="39"/>
      <c r="V23" s="39"/>
      <c r="W23" s="39"/>
      <c r="X23" s="39"/>
      <c r="Y23" s="39"/>
      <c r="Z23" s="39"/>
      <c r="AA23" s="39"/>
    </row>
    <row r="24" spans="1:28" s="5" customFormat="1" ht="15" customHeight="1" thickBot="1" x14ac:dyDescent="0.25">
      <c r="A24" s="194"/>
      <c r="B24" s="195"/>
      <c r="C24" s="195"/>
      <c r="D24" s="195"/>
      <c r="E24" s="195"/>
      <c r="F24" s="195"/>
      <c r="G24" s="195"/>
      <c r="H24" s="195"/>
      <c r="I24" s="195"/>
      <c r="J24" s="195"/>
      <c r="K24" s="196"/>
      <c r="L24" s="39"/>
      <c r="M24" s="39"/>
      <c r="N24" s="39"/>
      <c r="O24" s="39"/>
      <c r="P24" s="39"/>
      <c r="Q24" s="39"/>
      <c r="R24" s="39"/>
      <c r="S24" s="39"/>
      <c r="T24" s="39"/>
      <c r="U24" s="39"/>
      <c r="V24" s="39"/>
      <c r="W24" s="39"/>
      <c r="X24" s="39"/>
      <c r="Y24" s="39"/>
      <c r="Z24" s="39"/>
      <c r="AA24" s="39"/>
    </row>
    <row r="25" spans="1:28" s="5" customFormat="1" ht="15" customHeight="1" thickBot="1" x14ac:dyDescent="0.25">
      <c r="H25" s="6"/>
      <c r="L25" s="39"/>
      <c r="M25" s="39"/>
      <c r="N25" s="39"/>
      <c r="O25" s="39"/>
      <c r="P25" s="39"/>
      <c r="Q25" s="39"/>
      <c r="R25" s="39"/>
      <c r="S25" s="39"/>
      <c r="T25" s="39"/>
      <c r="U25" s="39"/>
      <c r="V25" s="39"/>
      <c r="W25" s="39"/>
      <c r="X25" s="39"/>
      <c r="Y25" s="39"/>
      <c r="Z25" s="39"/>
      <c r="AA25" s="39"/>
    </row>
    <row r="26" spans="1:28" s="5" customFormat="1" ht="15" customHeight="1" thickBot="1" x14ac:dyDescent="0.25">
      <c r="A26" s="197" t="s">
        <v>64</v>
      </c>
      <c r="B26" s="198"/>
      <c r="C26" s="198"/>
      <c r="D26" s="7"/>
      <c r="E26" s="7"/>
      <c r="F26" s="7"/>
      <c r="G26" s="7"/>
      <c r="H26" s="7"/>
      <c r="I26" s="2"/>
      <c r="J26" s="39"/>
      <c r="K26" s="39"/>
      <c r="L26" s="39"/>
      <c r="M26" s="39"/>
      <c r="N26" s="39"/>
      <c r="O26" s="39"/>
      <c r="P26" s="39"/>
      <c r="Q26" s="39"/>
      <c r="R26" s="39"/>
      <c r="S26" s="39"/>
      <c r="T26" s="39"/>
      <c r="U26" s="39"/>
      <c r="V26" s="39"/>
      <c r="W26" s="39"/>
      <c r="X26" s="39"/>
      <c r="Y26" s="39"/>
    </row>
    <row r="27" spans="1:28" s="5" customFormat="1" ht="24" customHeight="1" thickBot="1" x14ac:dyDescent="0.25">
      <c r="A27" s="182" t="s">
        <v>44</v>
      </c>
      <c r="B27" s="183"/>
      <c r="C27" s="65">
        <v>0</v>
      </c>
      <c r="D27" s="2"/>
      <c r="E27" s="2"/>
      <c r="F27" s="2"/>
      <c r="G27" s="2"/>
      <c r="H27" s="2"/>
      <c r="I27" s="39"/>
      <c r="J27" s="39"/>
      <c r="K27" s="39"/>
      <c r="L27" s="39"/>
      <c r="M27" s="39"/>
      <c r="N27" s="39"/>
      <c r="O27" s="39"/>
      <c r="P27" s="39"/>
      <c r="Q27" s="39"/>
      <c r="R27" s="39"/>
      <c r="S27" s="39"/>
      <c r="T27" s="39"/>
      <c r="U27" s="39"/>
      <c r="V27" s="39"/>
      <c r="W27" s="39"/>
    </row>
    <row r="28" spans="1:28" s="5" customFormat="1" ht="18" customHeight="1" x14ac:dyDescent="0.2">
      <c r="A28" s="199"/>
      <c r="B28" s="199"/>
      <c r="C28" s="199"/>
      <c r="D28" s="8"/>
      <c r="E28" s="8"/>
      <c r="F28" s="9"/>
      <c r="G28" s="9"/>
      <c r="H28" s="9"/>
      <c r="I28" s="2"/>
      <c r="J28" s="39"/>
      <c r="K28" s="39"/>
      <c r="L28" s="39"/>
      <c r="M28" s="39"/>
      <c r="N28" s="39"/>
      <c r="O28" s="39"/>
      <c r="P28" s="39"/>
      <c r="Q28" s="39"/>
      <c r="R28" s="39"/>
      <c r="S28" s="39"/>
      <c r="T28" s="39"/>
      <c r="U28" s="39"/>
      <c r="V28" s="39"/>
      <c r="W28" s="39"/>
      <c r="X28" s="39"/>
      <c r="Y28" s="39"/>
    </row>
    <row r="29" spans="1:28" s="5" customFormat="1" ht="14.25" customHeight="1" thickBot="1" x14ac:dyDescent="0.25">
      <c r="A29" s="2"/>
      <c r="B29" s="2"/>
      <c r="C29" s="2"/>
      <c r="D29" s="2"/>
      <c r="E29" s="2"/>
      <c r="F29" s="10"/>
      <c r="G29" s="10"/>
      <c r="H29" s="10"/>
      <c r="I29" s="10"/>
      <c r="J29" s="10"/>
      <c r="K29" s="2"/>
      <c r="L29" s="39"/>
      <c r="M29" s="39"/>
      <c r="N29" s="39"/>
      <c r="O29" s="39"/>
      <c r="P29" s="39"/>
      <c r="Q29" s="39"/>
      <c r="R29" s="39"/>
      <c r="S29" s="39"/>
      <c r="T29" s="39"/>
      <c r="U29" s="39"/>
      <c r="V29" s="39"/>
      <c r="W29" s="39"/>
      <c r="X29" s="39"/>
      <c r="Y29" s="39"/>
      <c r="Z29" s="39"/>
      <c r="AA29" s="39"/>
    </row>
    <row r="30" spans="1:28" s="5" customFormat="1" ht="15" customHeight="1" x14ac:dyDescent="0.2">
      <c r="A30" s="169" t="s">
        <v>61</v>
      </c>
      <c r="B30" s="170"/>
      <c r="C30" s="170"/>
      <c r="D30" s="11"/>
      <c r="E30" s="11"/>
      <c r="F30" s="11"/>
      <c r="G30" s="10"/>
      <c r="H30" s="10"/>
      <c r="I30" s="10"/>
      <c r="J30" s="10"/>
      <c r="K30" s="10"/>
      <c r="L30" s="39"/>
      <c r="M30" s="39"/>
      <c r="N30" s="39"/>
      <c r="O30" s="39"/>
      <c r="P30" s="39"/>
      <c r="Q30" s="39"/>
      <c r="R30" s="39"/>
      <c r="S30" s="39"/>
      <c r="T30" s="39"/>
      <c r="U30" s="39"/>
      <c r="V30" s="39"/>
      <c r="W30" s="39"/>
      <c r="X30" s="39"/>
      <c r="Y30" s="39"/>
      <c r="Z30" s="39"/>
      <c r="AA30" s="39"/>
      <c r="AB30" s="39"/>
    </row>
    <row r="31" spans="1:28" s="5" customFormat="1" ht="15" customHeight="1" x14ac:dyDescent="0.2">
      <c r="A31" s="113" t="s">
        <v>1</v>
      </c>
      <c r="B31" s="114"/>
      <c r="C31" s="50" t="s">
        <v>23</v>
      </c>
      <c r="D31" s="11"/>
      <c r="F31" s="11"/>
      <c r="G31" s="11"/>
      <c r="H31" s="11"/>
      <c r="I31" s="11"/>
      <c r="J31" s="11"/>
      <c r="K31" s="11"/>
      <c r="L31" s="39"/>
      <c r="M31" s="39"/>
      <c r="N31" s="39"/>
      <c r="O31" s="39"/>
      <c r="P31" s="39"/>
      <c r="Q31" s="39"/>
      <c r="R31" s="39"/>
      <c r="S31" s="39"/>
      <c r="T31" s="39"/>
      <c r="U31" s="39"/>
      <c r="V31" s="39"/>
      <c r="W31" s="39"/>
      <c r="X31" s="39"/>
      <c r="Y31" s="39"/>
      <c r="Z31" s="39"/>
      <c r="AA31" s="39"/>
    </row>
    <row r="32" spans="1:28" s="5" customFormat="1" ht="15" customHeight="1" x14ac:dyDescent="0.2">
      <c r="A32" s="234"/>
      <c r="B32" s="235"/>
      <c r="C32" s="63"/>
      <c r="D32" s="11"/>
      <c r="E32" s="11"/>
      <c r="F32" s="11"/>
      <c r="G32" s="11"/>
      <c r="H32" s="11"/>
      <c r="I32" s="11"/>
      <c r="J32" s="11"/>
      <c r="K32" s="11"/>
      <c r="L32" s="39"/>
      <c r="M32" s="39"/>
      <c r="N32" s="39"/>
      <c r="O32" s="39"/>
      <c r="P32" s="39"/>
      <c r="Q32" s="39"/>
      <c r="R32" s="39"/>
      <c r="S32" s="39"/>
      <c r="T32" s="39"/>
      <c r="U32" s="39"/>
      <c r="V32" s="39"/>
      <c r="W32" s="39"/>
      <c r="X32" s="39"/>
      <c r="Y32" s="39"/>
      <c r="Z32" s="39"/>
      <c r="AA32" s="39"/>
    </row>
    <row r="33" spans="1:27" s="5" customFormat="1" ht="15" customHeight="1" x14ac:dyDescent="0.2">
      <c r="A33" s="234"/>
      <c r="B33" s="235"/>
      <c r="C33" s="63"/>
      <c r="D33" s="11"/>
      <c r="E33" s="11"/>
      <c r="F33" s="11"/>
      <c r="G33" s="11"/>
      <c r="H33" s="11"/>
      <c r="I33" s="11"/>
      <c r="J33" s="11"/>
      <c r="K33" s="11"/>
      <c r="L33" s="39"/>
      <c r="M33" s="39"/>
      <c r="N33" s="39"/>
      <c r="O33" s="39"/>
      <c r="P33" s="39"/>
      <c r="Q33" s="39"/>
      <c r="R33" s="39"/>
      <c r="S33" s="39"/>
      <c r="T33" s="39"/>
      <c r="U33" s="39"/>
      <c r="V33" s="39"/>
      <c r="W33" s="39"/>
      <c r="X33" s="39"/>
      <c r="Y33" s="39"/>
      <c r="Z33" s="39"/>
      <c r="AA33" s="39"/>
    </row>
    <row r="34" spans="1:27" s="5" customFormat="1" ht="15" customHeight="1" x14ac:dyDescent="0.2">
      <c r="A34" s="89"/>
      <c r="B34" s="90"/>
      <c r="C34" s="63"/>
      <c r="D34" s="11"/>
      <c r="E34" s="11"/>
      <c r="F34" s="11"/>
      <c r="G34" s="11"/>
      <c r="H34" s="11"/>
      <c r="I34" s="11"/>
      <c r="J34" s="11"/>
      <c r="K34" s="11"/>
      <c r="L34" s="39"/>
      <c r="M34" s="39"/>
      <c r="N34" s="39"/>
      <c r="O34" s="39"/>
      <c r="P34" s="39"/>
      <c r="Q34" s="39"/>
      <c r="R34" s="39"/>
      <c r="S34" s="39"/>
      <c r="T34" s="39"/>
      <c r="U34" s="39"/>
      <c r="V34" s="39"/>
      <c r="W34" s="39"/>
      <c r="X34" s="39"/>
      <c r="Y34" s="39"/>
      <c r="Z34" s="39"/>
      <c r="AA34" s="39"/>
    </row>
    <row r="35" spans="1:27" s="5" customFormat="1" ht="15" customHeight="1" x14ac:dyDescent="0.2">
      <c r="A35" s="89"/>
      <c r="B35" s="90"/>
      <c r="C35" s="63"/>
      <c r="D35" s="11"/>
      <c r="E35" s="11"/>
      <c r="F35" s="11"/>
      <c r="G35" s="11"/>
      <c r="H35" s="11"/>
      <c r="I35" s="11"/>
      <c r="J35" s="11"/>
      <c r="K35" s="11"/>
      <c r="L35" s="39"/>
      <c r="M35" s="39"/>
      <c r="N35" s="39"/>
      <c r="O35" s="39"/>
      <c r="P35" s="39"/>
      <c r="Q35" s="39"/>
      <c r="R35" s="39"/>
      <c r="S35" s="39"/>
      <c r="T35" s="39"/>
      <c r="U35" s="39"/>
      <c r="V35" s="39"/>
      <c r="W35" s="39"/>
      <c r="X35" s="39"/>
      <c r="Y35" s="39"/>
      <c r="Z35" s="39"/>
      <c r="AA35" s="39"/>
    </row>
    <row r="36" spans="1:27" s="5" customFormat="1" ht="15" customHeight="1" x14ac:dyDescent="0.2">
      <c r="A36" s="89"/>
      <c r="B36" s="90"/>
      <c r="C36" s="63"/>
      <c r="D36" s="11"/>
      <c r="E36" s="11"/>
      <c r="F36" s="11"/>
      <c r="G36" s="11"/>
      <c r="H36" s="11"/>
      <c r="I36" s="11"/>
      <c r="J36" s="11"/>
      <c r="K36" s="11"/>
      <c r="L36" s="39"/>
      <c r="M36" s="39"/>
      <c r="N36" s="39"/>
      <c r="O36" s="39"/>
      <c r="P36" s="39"/>
      <c r="Q36" s="39"/>
      <c r="R36" s="39"/>
      <c r="S36" s="39"/>
      <c r="T36" s="39"/>
      <c r="U36" s="39"/>
      <c r="V36" s="39"/>
      <c r="W36" s="39"/>
      <c r="X36" s="39"/>
      <c r="Y36" s="39"/>
      <c r="Z36" s="39"/>
      <c r="AA36" s="39"/>
    </row>
    <row r="37" spans="1:27" s="5" customFormat="1" ht="15" customHeight="1" x14ac:dyDescent="0.2">
      <c r="A37" s="89"/>
      <c r="B37" s="90"/>
      <c r="C37" s="63"/>
      <c r="D37" s="11"/>
      <c r="E37" s="11"/>
      <c r="G37" s="11"/>
      <c r="H37" s="11"/>
      <c r="I37" s="11"/>
      <c r="J37" s="11"/>
      <c r="K37" s="11"/>
      <c r="L37" s="39"/>
      <c r="M37" s="39"/>
      <c r="N37" s="39"/>
      <c r="O37" s="39"/>
      <c r="P37" s="39"/>
      <c r="Q37" s="39"/>
      <c r="R37" s="39"/>
      <c r="S37" s="39"/>
      <c r="T37" s="39"/>
      <c r="U37" s="39"/>
      <c r="V37" s="39"/>
      <c r="W37" s="39"/>
      <c r="X37" s="39"/>
      <c r="Y37" s="39"/>
      <c r="Z37" s="39"/>
      <c r="AA37" s="39"/>
    </row>
    <row r="38" spans="1:27" s="5" customFormat="1" ht="15" customHeight="1" x14ac:dyDescent="0.2">
      <c r="A38" s="234"/>
      <c r="B38" s="235"/>
      <c r="C38" s="63"/>
      <c r="D38" s="11"/>
      <c r="E38" s="11"/>
      <c r="F38" s="11"/>
      <c r="G38" s="11"/>
      <c r="H38" s="11"/>
      <c r="I38" s="11"/>
      <c r="J38" s="11"/>
      <c r="K38" s="11"/>
      <c r="L38" s="39"/>
      <c r="M38" s="39"/>
      <c r="N38" s="39"/>
      <c r="O38" s="39"/>
      <c r="P38" s="39"/>
      <c r="Q38" s="39"/>
      <c r="R38" s="39"/>
      <c r="S38" s="39"/>
      <c r="T38" s="39"/>
      <c r="U38" s="39"/>
      <c r="V38" s="39"/>
      <c r="W38" s="39"/>
      <c r="X38" s="39"/>
      <c r="Y38" s="39"/>
      <c r="Z38" s="39"/>
      <c r="AA38" s="39"/>
    </row>
    <row r="39" spans="1:27" s="5" customFormat="1" ht="15" customHeight="1" x14ac:dyDescent="0.2">
      <c r="A39" s="232"/>
      <c r="B39" s="233"/>
      <c r="C39" s="63"/>
      <c r="D39" s="11"/>
      <c r="E39" s="11"/>
      <c r="F39" s="11"/>
      <c r="G39" s="11"/>
      <c r="H39" s="11"/>
      <c r="I39" s="11"/>
      <c r="J39" s="11"/>
      <c r="K39" s="11"/>
      <c r="L39" s="39"/>
      <c r="M39" s="39"/>
      <c r="N39" s="39"/>
      <c r="O39" s="39"/>
      <c r="P39" s="39"/>
      <c r="Q39" s="39"/>
      <c r="R39" s="39"/>
      <c r="S39" s="39"/>
      <c r="T39" s="39"/>
      <c r="U39" s="39"/>
      <c r="V39" s="39"/>
      <c r="W39" s="39"/>
      <c r="X39" s="39"/>
      <c r="Y39" s="39"/>
      <c r="Z39" s="39"/>
      <c r="AA39" s="39"/>
    </row>
    <row r="40" spans="1:27" s="5" customFormat="1" ht="15" customHeight="1" x14ac:dyDescent="0.2">
      <c r="A40" s="232"/>
      <c r="B40" s="233"/>
      <c r="C40" s="63"/>
      <c r="D40" s="11"/>
      <c r="E40" s="11"/>
      <c r="F40" s="11"/>
      <c r="G40" s="11"/>
      <c r="H40" s="11"/>
      <c r="I40" s="11"/>
      <c r="J40" s="11"/>
      <c r="K40" s="11"/>
      <c r="L40" s="39"/>
      <c r="M40" s="39"/>
      <c r="N40" s="39"/>
      <c r="O40" s="39"/>
      <c r="P40" s="39"/>
      <c r="Q40" s="39"/>
      <c r="R40" s="39"/>
      <c r="S40" s="39"/>
      <c r="T40" s="39"/>
      <c r="U40" s="39"/>
      <c r="V40" s="39"/>
      <c r="W40" s="39"/>
      <c r="X40" s="39"/>
      <c r="Y40" s="39"/>
      <c r="Z40" s="39"/>
      <c r="AA40" s="39"/>
    </row>
    <row r="41" spans="1:27" s="5" customFormat="1" ht="15" customHeight="1" thickBot="1" x14ac:dyDescent="0.25">
      <c r="A41" s="236"/>
      <c r="B41" s="237"/>
      <c r="C41" s="64"/>
      <c r="D41" s="12"/>
      <c r="E41" s="12"/>
      <c r="F41" s="12"/>
      <c r="G41" s="11"/>
      <c r="H41" s="11"/>
      <c r="I41" s="11"/>
      <c r="J41" s="11"/>
      <c r="K41" s="11"/>
      <c r="L41" s="39"/>
      <c r="M41" s="39"/>
      <c r="N41" s="39"/>
      <c r="O41" s="39"/>
      <c r="P41" s="39"/>
      <c r="Q41" s="39"/>
      <c r="R41" s="39"/>
      <c r="S41" s="39"/>
      <c r="T41" s="39"/>
      <c r="U41" s="39"/>
      <c r="V41" s="39"/>
      <c r="W41" s="39"/>
      <c r="X41" s="39"/>
      <c r="Y41" s="39"/>
      <c r="Z41" s="39"/>
      <c r="AA41" s="39"/>
    </row>
    <row r="42" spans="1:27" s="5" customFormat="1" ht="24" customHeight="1" thickBot="1" x14ac:dyDescent="0.25">
      <c r="A42" s="126" t="s">
        <v>36</v>
      </c>
      <c r="B42" s="127"/>
      <c r="C42" s="65">
        <f>SUM(C32:C41)</f>
        <v>0</v>
      </c>
      <c r="D42" s="46"/>
      <c r="E42" s="46"/>
      <c r="F42" s="46"/>
      <c r="G42" s="12"/>
      <c r="H42" s="12"/>
      <c r="I42" s="12"/>
      <c r="J42" s="12"/>
      <c r="K42" s="12"/>
      <c r="L42" s="39"/>
      <c r="M42" s="39"/>
      <c r="N42" s="39"/>
      <c r="O42" s="39"/>
      <c r="P42" s="39"/>
      <c r="Q42" s="39"/>
      <c r="R42" s="39"/>
      <c r="S42" s="39"/>
      <c r="T42" s="39"/>
      <c r="U42" s="39"/>
      <c r="V42" s="39"/>
      <c r="W42" s="39"/>
      <c r="X42" s="39"/>
      <c r="Y42" s="39"/>
      <c r="Z42" s="39"/>
      <c r="AA42" s="39"/>
    </row>
    <row r="43" spans="1:27" s="5" customFormat="1" ht="26.25" customHeight="1" thickBot="1" x14ac:dyDescent="0.25">
      <c r="A43" s="46"/>
      <c r="B43" s="46"/>
      <c r="C43" s="1"/>
      <c r="D43" s="1"/>
      <c r="E43" s="1"/>
      <c r="F43" s="14"/>
      <c r="G43" s="14"/>
      <c r="H43" s="14"/>
      <c r="I43" s="14"/>
      <c r="J43" s="14"/>
      <c r="K43" s="2"/>
      <c r="L43" s="39"/>
      <c r="M43" s="39"/>
      <c r="N43" s="39"/>
      <c r="O43" s="39"/>
      <c r="P43" s="39"/>
      <c r="Q43" s="39"/>
      <c r="R43" s="39"/>
      <c r="S43" s="39"/>
      <c r="T43" s="39"/>
      <c r="U43" s="39"/>
      <c r="V43" s="39"/>
      <c r="W43" s="39"/>
      <c r="X43" s="39"/>
      <c r="Y43" s="39"/>
      <c r="Z43" s="39"/>
      <c r="AA43" s="39"/>
    </row>
    <row r="44" spans="1:27" ht="15" customHeight="1" x14ac:dyDescent="0.2">
      <c r="A44" s="16"/>
      <c r="B44" s="16"/>
      <c r="C44" s="1"/>
      <c r="D44" s="1"/>
      <c r="E44" s="1"/>
      <c r="F44" s="15"/>
      <c r="G44" s="15"/>
      <c r="H44" s="117" t="s">
        <v>25</v>
      </c>
      <c r="I44" s="118"/>
      <c r="J44" s="118"/>
      <c r="K44" s="119"/>
      <c r="L44" s="37"/>
      <c r="M44" s="37"/>
      <c r="N44" s="37"/>
      <c r="O44" s="37"/>
      <c r="P44" s="37"/>
      <c r="Q44" s="37"/>
      <c r="R44" s="37"/>
      <c r="S44" s="37"/>
      <c r="T44" s="37"/>
      <c r="U44" s="37"/>
      <c r="V44" s="37"/>
      <c r="W44" s="37"/>
      <c r="X44" s="37"/>
      <c r="Y44" s="37"/>
      <c r="Z44" s="37"/>
      <c r="AA44" s="37"/>
    </row>
    <row r="45" spans="1:27" ht="15" customHeight="1" thickBot="1" x14ac:dyDescent="0.25">
      <c r="A45" s="238" t="s">
        <v>65</v>
      </c>
      <c r="B45" s="144"/>
      <c r="C45" s="144"/>
      <c r="D45" s="144"/>
      <c r="E45" s="144"/>
      <c r="F45" s="144"/>
      <c r="G45" s="17"/>
      <c r="H45" s="120"/>
      <c r="I45" s="121"/>
      <c r="J45" s="121"/>
      <c r="K45" s="122"/>
      <c r="L45" s="37"/>
      <c r="M45" s="37"/>
      <c r="N45" s="37"/>
      <c r="O45" s="37"/>
      <c r="P45" s="37"/>
      <c r="Q45" s="37"/>
      <c r="R45" s="37"/>
      <c r="S45" s="37"/>
      <c r="T45" s="37"/>
      <c r="U45" s="37"/>
      <c r="V45" s="37"/>
      <c r="W45" s="37"/>
      <c r="X45" s="37"/>
      <c r="Y45" s="37"/>
      <c r="Z45" s="37"/>
      <c r="AA45" s="37"/>
    </row>
    <row r="46" spans="1:27" ht="39" customHeight="1" x14ac:dyDescent="0.2">
      <c r="A46" s="54" t="s">
        <v>6</v>
      </c>
      <c r="B46" s="53" t="s">
        <v>12</v>
      </c>
      <c r="C46" s="113" t="s">
        <v>1</v>
      </c>
      <c r="D46" s="133"/>
      <c r="E46" s="133"/>
      <c r="F46" s="50" t="s">
        <v>23</v>
      </c>
      <c r="G46" s="12"/>
      <c r="H46" s="239"/>
      <c r="I46" s="240"/>
      <c r="J46" s="240"/>
      <c r="K46" s="241"/>
      <c r="L46" s="37"/>
      <c r="M46" s="37"/>
      <c r="N46" s="37"/>
      <c r="O46" s="37"/>
      <c r="P46" s="37"/>
      <c r="Q46" s="37"/>
      <c r="R46" s="37"/>
      <c r="S46" s="37"/>
      <c r="T46" s="37"/>
      <c r="U46" s="37"/>
      <c r="V46" s="37"/>
      <c r="W46" s="37"/>
      <c r="X46" s="37"/>
      <c r="Y46" s="37"/>
      <c r="Z46" s="37"/>
      <c r="AA46" s="37"/>
    </row>
    <row r="47" spans="1:27" ht="18.75" customHeight="1" x14ac:dyDescent="0.2">
      <c r="A47" s="19"/>
      <c r="B47" s="88"/>
      <c r="C47" s="248"/>
      <c r="D47" s="248"/>
      <c r="E47" s="248"/>
      <c r="F47" s="22"/>
      <c r="G47" s="12"/>
      <c r="H47" s="242"/>
      <c r="I47" s="243"/>
      <c r="J47" s="243"/>
      <c r="K47" s="244"/>
      <c r="L47" s="37"/>
      <c r="M47" s="37"/>
      <c r="N47" s="37"/>
      <c r="O47" s="37"/>
      <c r="P47" s="37"/>
      <c r="Q47" s="37"/>
      <c r="R47" s="37"/>
      <c r="S47" s="37"/>
      <c r="T47" s="37"/>
      <c r="U47" s="37"/>
      <c r="V47" s="37"/>
      <c r="W47" s="37"/>
      <c r="X47" s="37"/>
      <c r="Y47" s="37"/>
      <c r="Z47" s="37"/>
      <c r="AA47" s="37"/>
    </row>
    <row r="48" spans="1:27" ht="15" customHeight="1" x14ac:dyDescent="0.2">
      <c r="A48" s="19"/>
      <c r="B48" s="22"/>
      <c r="C48" s="147"/>
      <c r="D48" s="148"/>
      <c r="E48" s="149"/>
      <c r="F48" s="22"/>
      <c r="H48" s="242"/>
      <c r="I48" s="243"/>
      <c r="J48" s="243"/>
      <c r="K48" s="244"/>
      <c r="L48" s="37"/>
      <c r="M48" s="37"/>
      <c r="N48" s="37"/>
      <c r="O48" s="37"/>
      <c r="P48" s="37"/>
      <c r="Q48" s="37"/>
      <c r="R48" s="37"/>
      <c r="S48" s="37"/>
      <c r="T48" s="37"/>
      <c r="U48" s="37"/>
      <c r="V48" s="37"/>
      <c r="W48" s="37"/>
      <c r="X48" s="37"/>
      <c r="Y48" s="37"/>
      <c r="Z48" s="37"/>
      <c r="AA48" s="37"/>
    </row>
    <row r="49" spans="1:27" ht="21.75" customHeight="1" thickBot="1" x14ac:dyDescent="0.25">
      <c r="A49" s="21"/>
      <c r="B49" s="23"/>
      <c r="C49" s="150"/>
      <c r="D49" s="151"/>
      <c r="E49" s="152"/>
      <c r="F49" s="23"/>
      <c r="H49" s="242"/>
      <c r="I49" s="243"/>
      <c r="J49" s="243"/>
      <c r="K49" s="244"/>
      <c r="L49" s="37"/>
      <c r="M49" s="37"/>
      <c r="N49" s="37"/>
      <c r="O49" s="37"/>
      <c r="P49" s="37"/>
      <c r="Q49" s="37"/>
      <c r="R49" s="37"/>
      <c r="S49" s="37"/>
      <c r="T49" s="37"/>
      <c r="U49" s="37"/>
      <c r="V49" s="37"/>
      <c r="W49" s="37"/>
      <c r="X49" s="37"/>
      <c r="Y49" s="37"/>
      <c r="Z49" s="37"/>
      <c r="AA49" s="37"/>
    </row>
    <row r="50" spans="1:27" ht="21.75" customHeight="1" thickBot="1" x14ac:dyDescent="0.25">
      <c r="A50" s="126" t="s">
        <v>45</v>
      </c>
      <c r="B50" s="132"/>
      <c r="C50" s="132"/>
      <c r="D50" s="132"/>
      <c r="E50" s="127"/>
      <c r="F50" s="65">
        <f>SUM(F47:F49)</f>
        <v>0</v>
      </c>
      <c r="H50" s="245"/>
      <c r="I50" s="246"/>
      <c r="J50" s="246"/>
      <c r="K50" s="247"/>
      <c r="L50" s="37"/>
      <c r="M50" s="37"/>
      <c r="N50" s="37"/>
      <c r="O50" s="37"/>
      <c r="P50" s="37"/>
      <c r="Q50" s="37"/>
      <c r="R50" s="37"/>
      <c r="S50" s="37"/>
      <c r="T50" s="37"/>
      <c r="U50" s="37"/>
      <c r="V50" s="37"/>
      <c r="W50" s="37"/>
      <c r="X50" s="37"/>
      <c r="Y50" s="37"/>
      <c r="Z50" s="37"/>
      <c r="AA50" s="37"/>
    </row>
    <row r="51" spans="1:27" ht="20.25" customHeight="1" x14ac:dyDescent="0.2">
      <c r="A51" s="46"/>
      <c r="B51" s="46"/>
      <c r="C51" s="46"/>
      <c r="D51" s="46"/>
      <c r="E51" s="46"/>
      <c r="F51" s="46"/>
      <c r="G51" s="46"/>
      <c r="H51" s="46"/>
      <c r="I51" s="46"/>
      <c r="J51" s="46"/>
      <c r="K51" s="37"/>
      <c r="L51" s="37"/>
      <c r="M51" s="37"/>
      <c r="N51" s="37"/>
      <c r="O51" s="37"/>
      <c r="P51" s="37"/>
      <c r="Q51" s="37"/>
      <c r="R51" s="37"/>
      <c r="S51" s="37"/>
      <c r="T51" s="37"/>
      <c r="U51" s="37"/>
      <c r="V51" s="37"/>
      <c r="W51" s="37"/>
      <c r="X51" s="37"/>
      <c r="Y51" s="37"/>
      <c r="Z51" s="37"/>
    </row>
    <row r="52" spans="1:27" s="13" customFormat="1" ht="15" customHeight="1" thickBot="1" x14ac:dyDescent="0.3">
      <c r="F52" s="10"/>
      <c r="G52" s="10"/>
      <c r="H52" s="10"/>
      <c r="I52" s="10"/>
      <c r="J52" s="10"/>
      <c r="K52" s="40"/>
      <c r="L52" s="40"/>
      <c r="M52" s="40"/>
      <c r="N52" s="40"/>
      <c r="O52" s="40"/>
      <c r="P52" s="40"/>
      <c r="Q52" s="40"/>
      <c r="R52" s="40"/>
      <c r="S52" s="40"/>
      <c r="T52" s="40"/>
      <c r="U52" s="40"/>
      <c r="V52" s="40"/>
      <c r="W52" s="40"/>
      <c r="X52" s="40"/>
      <c r="Y52" s="40"/>
      <c r="Z52" s="40"/>
    </row>
    <row r="53" spans="1:27" ht="15" customHeight="1" thickBot="1" x14ac:dyDescent="0.25">
      <c r="A53" s="145" t="s">
        <v>19</v>
      </c>
      <c r="B53" s="146"/>
      <c r="C53" s="146"/>
      <c r="D53" s="17"/>
      <c r="E53" s="123" t="s">
        <v>48</v>
      </c>
      <c r="F53" s="124"/>
      <c r="G53" s="124"/>
      <c r="H53" s="124"/>
      <c r="I53" s="124"/>
      <c r="J53" s="124"/>
      <c r="K53" s="125"/>
      <c r="L53" s="37"/>
      <c r="M53" s="37"/>
      <c r="N53" s="37"/>
      <c r="O53" s="37"/>
      <c r="P53" s="37"/>
      <c r="Q53" s="37"/>
      <c r="R53" s="37"/>
      <c r="S53" s="37"/>
      <c r="T53" s="37"/>
      <c r="U53" s="37"/>
      <c r="V53" s="37"/>
      <c r="W53" s="37"/>
    </row>
    <row r="54" spans="1:27" ht="39" customHeight="1" x14ac:dyDescent="0.2">
      <c r="A54" s="155" t="s">
        <v>24</v>
      </c>
      <c r="B54" s="156"/>
      <c r="C54" s="52" t="s">
        <v>23</v>
      </c>
      <c r="D54" s="12"/>
      <c r="E54" s="249"/>
      <c r="F54" s="250"/>
      <c r="G54" s="250"/>
      <c r="H54" s="250"/>
      <c r="I54" s="250"/>
      <c r="J54" s="250"/>
      <c r="K54" s="251"/>
      <c r="L54" s="37"/>
      <c r="M54" s="37"/>
      <c r="N54" s="37"/>
      <c r="O54" s="37"/>
      <c r="P54" s="37"/>
      <c r="Q54" s="37"/>
      <c r="R54" s="37"/>
      <c r="S54" s="37"/>
      <c r="T54" s="37"/>
      <c r="U54" s="37"/>
      <c r="V54" s="37"/>
    </row>
    <row r="55" spans="1:27" ht="15" customHeight="1" x14ac:dyDescent="0.2">
      <c r="A55" s="157"/>
      <c r="B55" s="158"/>
      <c r="C55" s="20"/>
      <c r="D55" s="12"/>
      <c r="E55" s="249"/>
      <c r="F55" s="250"/>
      <c r="G55" s="250"/>
      <c r="H55" s="250"/>
      <c r="I55" s="250"/>
      <c r="J55" s="250"/>
      <c r="K55" s="251"/>
      <c r="L55" s="37"/>
      <c r="M55" s="37"/>
      <c r="N55" s="37"/>
      <c r="O55" s="37"/>
      <c r="P55" s="37"/>
      <c r="Q55" s="37"/>
      <c r="R55" s="37"/>
      <c r="S55" s="37"/>
      <c r="T55" s="37"/>
      <c r="U55" s="37"/>
      <c r="V55" s="37"/>
    </row>
    <row r="56" spans="1:27" ht="15" customHeight="1" x14ac:dyDescent="0.2">
      <c r="A56" s="157"/>
      <c r="B56" s="158"/>
      <c r="C56" s="20"/>
      <c r="E56" s="249"/>
      <c r="F56" s="250"/>
      <c r="G56" s="250"/>
      <c r="H56" s="250"/>
      <c r="I56" s="250"/>
      <c r="J56" s="250"/>
      <c r="K56" s="251"/>
      <c r="L56" s="37"/>
      <c r="M56" s="37"/>
      <c r="N56" s="37"/>
      <c r="O56" s="37"/>
      <c r="P56" s="37"/>
      <c r="Q56" s="37"/>
      <c r="R56" s="37"/>
      <c r="S56" s="37"/>
      <c r="T56" s="37"/>
      <c r="U56" s="37"/>
      <c r="V56" s="37"/>
    </row>
    <row r="57" spans="1:27" ht="15" customHeight="1" x14ac:dyDescent="0.2">
      <c r="A57" s="157"/>
      <c r="B57" s="158"/>
      <c r="C57" s="20"/>
      <c r="E57" s="249"/>
      <c r="F57" s="250"/>
      <c r="G57" s="250"/>
      <c r="H57" s="250"/>
      <c r="I57" s="250"/>
      <c r="J57" s="250"/>
      <c r="K57" s="251"/>
      <c r="L57" s="37"/>
      <c r="M57" s="37"/>
      <c r="N57" s="37"/>
      <c r="O57" s="37"/>
      <c r="P57" s="37"/>
      <c r="Q57" s="37"/>
      <c r="R57" s="37"/>
      <c r="S57" s="37"/>
      <c r="T57" s="37"/>
      <c r="U57" s="37"/>
      <c r="V57" s="37"/>
    </row>
    <row r="58" spans="1:27" ht="15" customHeight="1" x14ac:dyDescent="0.2">
      <c r="A58" s="159"/>
      <c r="B58" s="160"/>
      <c r="C58" s="20"/>
      <c r="E58" s="249"/>
      <c r="F58" s="250"/>
      <c r="G58" s="250"/>
      <c r="H58" s="250"/>
      <c r="I58" s="250"/>
      <c r="J58" s="250"/>
      <c r="K58" s="251"/>
      <c r="L58" s="37"/>
      <c r="M58" s="37"/>
      <c r="N58" s="37"/>
      <c r="O58" s="37"/>
      <c r="P58" s="37"/>
      <c r="Q58" s="37"/>
      <c r="R58" s="37"/>
      <c r="S58" s="37"/>
      <c r="T58" s="37"/>
      <c r="U58" s="37"/>
      <c r="V58" s="37"/>
    </row>
    <row r="59" spans="1:27" ht="15" customHeight="1" thickBot="1" x14ac:dyDescent="0.25">
      <c r="A59" s="157"/>
      <c r="B59" s="158"/>
      <c r="C59" s="20"/>
      <c r="E59" s="249"/>
      <c r="F59" s="250"/>
      <c r="G59" s="250"/>
      <c r="H59" s="250"/>
      <c r="I59" s="250"/>
      <c r="J59" s="250"/>
      <c r="K59" s="251"/>
      <c r="L59" s="37"/>
      <c r="M59" s="37"/>
      <c r="N59" s="37"/>
      <c r="O59" s="37"/>
      <c r="P59" s="37"/>
      <c r="Q59" s="37"/>
      <c r="R59" s="37"/>
      <c r="S59" s="37"/>
      <c r="T59" s="37"/>
      <c r="U59" s="37"/>
      <c r="V59" s="37"/>
    </row>
    <row r="60" spans="1:27" ht="23.25" customHeight="1" thickBot="1" x14ac:dyDescent="0.25">
      <c r="A60" s="167" t="s">
        <v>37</v>
      </c>
      <c r="B60" s="168"/>
      <c r="C60" s="66">
        <f>SUM(C55:C59)</f>
        <v>0</v>
      </c>
      <c r="E60" s="252"/>
      <c r="F60" s="253"/>
      <c r="G60" s="253"/>
      <c r="H60" s="253"/>
      <c r="I60" s="253"/>
      <c r="J60" s="253"/>
      <c r="K60" s="254"/>
      <c r="L60" s="37"/>
      <c r="M60" s="37"/>
      <c r="N60" s="37"/>
      <c r="O60" s="37"/>
      <c r="P60" s="37"/>
      <c r="Q60" s="37"/>
      <c r="R60" s="37"/>
      <c r="S60" s="37"/>
      <c r="T60" s="37"/>
      <c r="U60" s="37"/>
      <c r="V60" s="37"/>
    </row>
    <row r="61" spans="1:27" ht="17.25" customHeight="1" x14ac:dyDescent="0.2">
      <c r="A61" s="46"/>
      <c r="B61" s="46"/>
      <c r="C61" s="46"/>
      <c r="D61" s="46"/>
      <c r="E61" s="46"/>
      <c r="F61" s="46"/>
      <c r="G61" s="46"/>
      <c r="H61" s="46"/>
      <c r="I61" s="46"/>
      <c r="J61" s="46"/>
      <c r="K61" s="46"/>
      <c r="L61" s="37"/>
      <c r="M61" s="37"/>
      <c r="N61" s="37"/>
      <c r="O61" s="37"/>
      <c r="P61" s="37"/>
      <c r="Q61" s="37"/>
      <c r="R61" s="37"/>
      <c r="S61" s="37"/>
      <c r="T61" s="37"/>
      <c r="U61" s="37"/>
      <c r="V61" s="37"/>
      <c r="W61" s="37"/>
      <c r="X61" s="37"/>
      <c r="Y61" s="37"/>
      <c r="Z61" s="37"/>
      <c r="AA61" s="37"/>
    </row>
    <row r="62" spans="1:27" x14ac:dyDescent="0.2">
      <c r="A62" s="153"/>
      <c r="B62" s="153"/>
      <c r="C62" s="3"/>
      <c r="D62" s="3"/>
      <c r="E62" s="3"/>
      <c r="F62" s="3"/>
      <c r="G62" s="3"/>
      <c r="H62" s="154"/>
      <c r="I62" s="154"/>
      <c r="J62" s="154"/>
      <c r="K62" s="154"/>
      <c r="L62" s="59"/>
      <c r="M62" s="37"/>
      <c r="N62" s="37"/>
      <c r="O62" s="37"/>
      <c r="P62" s="37"/>
      <c r="Q62" s="37"/>
      <c r="R62" s="37"/>
      <c r="S62" s="37"/>
      <c r="T62" s="37"/>
      <c r="U62" s="37"/>
      <c r="V62" s="37"/>
      <c r="W62" s="37"/>
      <c r="X62" s="37"/>
      <c r="Y62" s="37"/>
      <c r="Z62" s="37"/>
      <c r="AA62" s="37"/>
    </row>
    <row r="63" spans="1:27"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8.2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x14ac:dyDescent="0.2">
      <c r="H254" s="2"/>
    </row>
    <row r="255" spans="1:27" x14ac:dyDescent="0.2">
      <c r="H255" s="2"/>
    </row>
    <row r="256" spans="1:27" x14ac:dyDescent="0.2">
      <c r="H256" s="2"/>
    </row>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sheetData>
  <protectedRanges>
    <protectedRange sqref="E54" name="Verantwoording investeringskosten"/>
    <protectedRange sqref="H46" name="Verantwoording externe prestaties"/>
    <protectedRange sqref="A32:C41" name="Werkingskosten"/>
    <protectedRange algorithmName="SHA-512" hashValue="7xlfcGf83pfqUwhUDItGKavXWQ3Z3iO1visnGWOkVUtctjwNH3l/ATDL/ufr27DIUiu0UGdA1U5MuOG4ZIVCrg==" saltValue="cATjp854I3Lf8+DV9CVQdA==" spinCount="100000" sqref="A55:C59" name="investeringskosten"/>
    <protectedRange algorithmName="SHA-512" hashValue="trpuhU7duEkssbJljxQKJmJpPjbyS3VXahW7HCmakvg5f8c8XdJfOfYbAyxOleiC7n+xcadbj0Uu7tfBcu/vpw==" saltValue="p62JenirnNcGm/+nx9eKjg==" spinCount="100000" sqref="A47:F49" name="externe prestaties"/>
    <protectedRange algorithmName="SHA-512" hashValue="IUb6XDpDHHzcZ63d7pveZ05M41icgNJVyREVKkUY/nW+Z15IXtwSNCp1jX8ipDj/bMeqzNqNctyk9KPRJMDhLQ==" saltValue="XNsBvoIMqpT59hHdRs4osg==" spinCount="100000" sqref="C4:K6" name="Projectgegevens"/>
    <protectedRange algorithmName="SHA-512" hashValue="tX25u6YuTYQeWkgmBI81AjfK0invYd5c2fOveVQT7/YelF1avxO7rX45nDV9c36HtoBPzWIt7eK59szO2IwgTA==" saltValue="C2d+4xUEYwUrj5OiVqud3Q==" spinCount="100000" sqref="A9:M14" name="Personeelskosten"/>
  </protectedRanges>
  <mergeCells count="53">
    <mergeCell ref="A62:B62"/>
    <mergeCell ref="H62:I62"/>
    <mergeCell ref="J62:K62"/>
    <mergeCell ref="A53:C53"/>
    <mergeCell ref="E53:K53"/>
    <mergeCell ref="A54:B54"/>
    <mergeCell ref="E54:K60"/>
    <mergeCell ref="A55:B55"/>
    <mergeCell ref="A56:B56"/>
    <mergeCell ref="A57:B57"/>
    <mergeCell ref="A58:B58"/>
    <mergeCell ref="A59:B59"/>
    <mergeCell ref="A60:B60"/>
    <mergeCell ref="A41:B41"/>
    <mergeCell ref="A42:B42"/>
    <mergeCell ref="H44:K45"/>
    <mergeCell ref="A45:F45"/>
    <mergeCell ref="C46:E46"/>
    <mergeCell ref="H46:K50"/>
    <mergeCell ref="C47:E47"/>
    <mergeCell ref="C48:E48"/>
    <mergeCell ref="C49:E49"/>
    <mergeCell ref="A50:E50"/>
    <mergeCell ref="A40:B40"/>
    <mergeCell ref="A17:K17"/>
    <mergeCell ref="A18:K24"/>
    <mergeCell ref="A26:C26"/>
    <mergeCell ref="A27:B27"/>
    <mergeCell ref="A28:C28"/>
    <mergeCell ref="A30:C30"/>
    <mergeCell ref="A31:B31"/>
    <mergeCell ref="A32:B32"/>
    <mergeCell ref="A33:B33"/>
    <mergeCell ref="A38:B38"/>
    <mergeCell ref="A39:B39"/>
    <mergeCell ref="A16:K16"/>
    <mergeCell ref="A6:B6"/>
    <mergeCell ref="C6:K6"/>
    <mergeCell ref="A7:N7"/>
    <mergeCell ref="A8:C8"/>
    <mergeCell ref="A9:C9"/>
    <mergeCell ref="A10:C10"/>
    <mergeCell ref="A11:C11"/>
    <mergeCell ref="A12:C12"/>
    <mergeCell ref="A13:C13"/>
    <mergeCell ref="A14:C14"/>
    <mergeCell ref="A15:J15"/>
    <mergeCell ref="A1:K1"/>
    <mergeCell ref="A3:K3"/>
    <mergeCell ref="A4:B4"/>
    <mergeCell ref="C4:K4"/>
    <mergeCell ref="A5:B5"/>
    <mergeCell ref="C5:K5"/>
  </mergeCells>
  <conditionalFormatting sqref="B48:B49">
    <cfRule type="expression" dxfId="20" priority="1">
      <formula>TRIM(A48)&lt;&gt;""</formula>
    </cfRule>
  </conditionalFormatting>
  <conditionalFormatting sqref="F9:F14 H9:H14 J9:J14">
    <cfRule type="expression" dxfId="19" priority="3">
      <formula>OR(ISBLANK(#REF!),#REF!="o")</formula>
    </cfRule>
  </conditionalFormatting>
  <conditionalFormatting sqref="K9:M14">
    <cfRule type="expression" dxfId="18" priority="2" stopIfTrue="1">
      <formula>OR(#REF!="f",#REF!="?")</formula>
    </cfRule>
  </conditionalFormatting>
  <dataValidations count="8">
    <dataValidation type="whole" operator="lessThanOrEqual" allowBlank="1" showInputMessage="1" showErrorMessage="1" error="Gelieve een bedrag lager dan of gelijk aan 25.000 EUR in te vullen" sqref="C27" xr:uid="{4580C56D-1902-42C0-87E5-F4CAF2893C5B}">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2176A336-CB9E-46C0-B2E9-D564FECBD70A}">
      <formula1>IF(OR(#REF!="z",#REF!="o"),K65419="",K65419="x")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IA9:IF14 RW9:SB14 ABS9:ABX14 ALO9:ALT14 AVK9:AVP14 BFG9:BFL14 BPC9:BPH14 BYY9:BZD14 CIU9:CIZ14 CSQ9:CSV14 DCM9:DCR14 DMI9:DMN14 DWE9:DWJ14 EGA9:EGF14 EPW9:EQB14 EZS9:EZX14 FJO9:FJT14 FTK9:FTP14 GDG9:GDL14 GNC9:GNH14 GWY9:GXD14 HGU9:HGZ14 HQQ9:HQV14 IAM9:IAR14 IKI9:IKN14 IUE9:IUJ14 JEA9:JEF14 JNW9:JOB14 JXS9:JXX14 KHO9:KHT14 KRK9:KRP14 LBG9:LBL14 LLC9:LLH14 LUY9:LVD14 MEU9:MEZ14 MOQ9:MOV14 MYM9:MYR14 NII9:NIN14 NSE9:NSJ14 OCA9:OCF14 OLW9:OMB14 OVS9:OVX14 PFO9:PFT14 PPK9:PPP14 PZG9:PZL14 QJC9:QJH14 QSY9:QTD14 RCU9:RCZ14 RMQ9:RMV14 RWM9:RWR14 SGI9:SGN14 SQE9:SQJ14 TAA9:TAF14 TJW9:TKB14 TTS9:TTX14 UDO9:UDT14 UNK9:UNP14 UXG9:UXL14 VHC9:VHH14 VQY9:VRD14 WAU9:WAZ14 WKQ9:WKV14 WUM9:WUR14 F982901:J982951 F65397:J65447 F130933:J130983 F196469:J196519 F262005:J262055 F327541:J327591 F393077:J393127 F458613:J458663 F524149:J524199 F589685:J589735 F655221:J655271 F720757:J720807 F786293:J786343 F851829:J851879 F917365:J917415" xr:uid="{8D647904-2BB9-4D2D-AAC5-39E93139101E}">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D06F124A-D9F0-4676-8B4F-914517792ED5}">
      <formula1>IF(OR(#REF!="f",#REF!="o"),IN65419="",IN65419="x")</formula1>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Z9:HZ14 RV9:RV14 ABR9:ABR14 ALN9:ALN14 AVJ9:AVJ14 BFF9:BFF14 BPB9:BPB14 BYX9:BYX14 CIT9:CIT14 CSP9:CSP14 DCL9:DCL14 DMH9:DMH14 DWD9:DWD14 EFZ9:EFZ14 EPV9:EPV14 EZR9:EZR14 FJN9:FJN14 FTJ9:FTJ14 GDF9:GDF14 GNB9:GNB14 GWX9:GWX14 HGT9:HGT14 HQP9:HQP14 IAL9:IAL14 IKH9:IKH14 IUD9:IUD14 JDZ9:JDZ14 JNV9:JNV14 JXR9:JXR14 KHN9:KHN14 KRJ9:KRJ14 LBF9:LBF14 LLB9:LLB14 LUX9:LUX14 MET9:MET14 MOP9:MOP14 MYL9:MYL14 NIH9:NIH14 NSD9:NSD14 OBZ9:OBZ14 OLV9:OLV14 OVR9:OVR14 PFN9:PFN14 PPJ9:PPJ14 PZF9:PZF14 QJB9:QJB14 QSX9:QSX14 RCT9:RCT14 RMP9:RMP14 RWL9:RWL14 SGH9:SGH14 SQD9:SQD14 SZZ9:SZZ14 TJV9:TJV14 TTR9:TTR14 UDN9:UDN14 UNJ9:UNJ14 UXF9:UXF14 VHB9:VHB14 VQX9:VQX14 WAT9:WAT14 WKP9:WKP14 WUL9:WUL14" xr:uid="{4635960C-F5F0-40C7-9A63-A432D7FEAFF2}">
      <formula1>#REF!</formula1>
    </dataValidation>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C7DFB1C9-4CDD-4B8F-85C6-D3D9DCFA804C}">
      <formula1>0</formula1>
      <formula2>20000</formula2>
    </dataValidation>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97E6085D-A1C4-4E8E-A735-BF975F9F2285}"/>
    <dataValidation type="list" allowBlank="1" showInputMessage="1" showErrorMessage="1" sqref="D9:D14" xr:uid="{7BDE20F8-D44F-454B-ABA6-D98F655A86B8}">
      <formula1>"w, z, p"</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D0210-BA74-4011-8F5D-E07DDC0B3976}">
  <sheetPr>
    <tabColor rgb="FFFF0000"/>
  </sheetPr>
  <dimension ref="A1:AC760"/>
  <sheetViews>
    <sheetView topLeftCell="A16" workbookViewId="0">
      <selection activeCell="A28" sqref="A28:C28"/>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4.5703125" style="2" customWidth="1"/>
    <col min="7" max="7" width="13.42578125" style="2" customWidth="1"/>
    <col min="8" max="8" width="15.7109375" style="3" customWidth="1"/>
    <col min="9" max="10" width="9.57031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9" s="4" customFormat="1" ht="19.5" customHeight="1" thickBot="1" x14ac:dyDescent="0.25">
      <c r="A1" s="206" t="str">
        <f>"Vertrouwelijk - Begrotingsaanvraag Partner W :"</f>
        <v>Vertrouwelijk - Begrotingsaanvraag Partner W :</v>
      </c>
      <c r="B1" s="207"/>
      <c r="C1" s="208"/>
      <c r="D1" s="208"/>
      <c r="E1" s="208"/>
      <c r="F1" s="208"/>
      <c r="G1" s="208"/>
      <c r="H1" s="208"/>
      <c r="I1" s="208"/>
      <c r="J1" s="208"/>
      <c r="K1" s="208"/>
      <c r="L1" s="36"/>
      <c r="M1" s="36"/>
      <c r="N1" s="36"/>
      <c r="O1" s="36"/>
      <c r="P1" s="36"/>
      <c r="Q1" s="36"/>
      <c r="R1" s="36"/>
      <c r="S1" s="36"/>
      <c r="T1" s="36"/>
      <c r="U1" s="36"/>
      <c r="V1" s="36"/>
      <c r="W1" s="36"/>
      <c r="X1" s="36"/>
      <c r="Y1" s="36"/>
      <c r="Z1" s="36"/>
      <c r="AA1" s="36"/>
    </row>
    <row r="2" spans="1:29" s="4" customFormat="1" ht="19.5" customHeight="1" thickBot="1" x14ac:dyDescent="0.25">
      <c r="A2" s="67"/>
      <c r="B2" s="68"/>
      <c r="C2" s="68"/>
      <c r="D2" s="68"/>
      <c r="E2" s="68"/>
      <c r="F2" s="68"/>
      <c r="G2" s="68"/>
      <c r="H2" s="68"/>
      <c r="I2" s="68"/>
      <c r="J2" s="68"/>
      <c r="K2" s="68"/>
      <c r="L2" s="36"/>
      <c r="M2" s="36"/>
      <c r="N2" s="36"/>
      <c r="O2" s="36"/>
      <c r="P2" s="36"/>
      <c r="Q2" s="36"/>
      <c r="R2" s="36"/>
      <c r="S2" s="36"/>
      <c r="T2" s="36"/>
      <c r="U2" s="36"/>
      <c r="V2" s="36"/>
      <c r="W2" s="36"/>
      <c r="X2" s="36"/>
      <c r="Y2" s="36"/>
      <c r="Z2" s="36"/>
      <c r="AA2" s="36"/>
    </row>
    <row r="3" spans="1:29" ht="15" customHeight="1" x14ac:dyDescent="0.2">
      <c r="A3" s="219" t="s">
        <v>0</v>
      </c>
      <c r="B3" s="143"/>
      <c r="C3" s="146"/>
      <c r="D3" s="146"/>
      <c r="E3" s="146"/>
      <c r="F3" s="146"/>
      <c r="G3" s="146"/>
      <c r="H3" s="146"/>
      <c r="I3" s="146"/>
      <c r="J3" s="146"/>
      <c r="K3" s="146"/>
      <c r="L3" s="37"/>
      <c r="M3" s="37"/>
      <c r="N3" s="37"/>
      <c r="O3" s="37"/>
      <c r="P3" s="37"/>
      <c r="Q3" s="37"/>
      <c r="R3" s="37"/>
      <c r="S3" s="37"/>
      <c r="T3" s="37"/>
      <c r="U3" s="37"/>
      <c r="V3" s="37"/>
      <c r="W3" s="37"/>
      <c r="X3" s="37"/>
      <c r="Y3" s="37"/>
      <c r="Z3" s="37"/>
      <c r="AA3" s="37"/>
    </row>
    <row r="4" spans="1:29" ht="27" customHeight="1" x14ac:dyDescent="0.2">
      <c r="A4" s="217" t="s">
        <v>57</v>
      </c>
      <c r="B4" s="218"/>
      <c r="C4" s="220" t="str">
        <f>'begrot. aanvr.promot.'!C3</f>
        <v>Waarnemingen &amp; Waarshuwingen 2025-2027 [+naam coördinerende organisatie]</v>
      </c>
      <c r="D4" s="220"/>
      <c r="E4" s="220"/>
      <c r="F4" s="220"/>
      <c r="G4" s="220"/>
      <c r="H4" s="220"/>
      <c r="I4" s="220"/>
      <c r="J4" s="220"/>
      <c r="K4" s="220"/>
      <c r="L4" s="37"/>
      <c r="M4" s="37"/>
      <c r="N4" s="37"/>
      <c r="O4" s="37"/>
      <c r="P4" s="37"/>
      <c r="Q4" s="37"/>
      <c r="R4" s="37"/>
      <c r="S4" s="37"/>
      <c r="T4" s="37"/>
      <c r="U4" s="37"/>
      <c r="V4" s="37"/>
      <c r="W4" s="37"/>
      <c r="X4" s="37"/>
      <c r="Y4" s="37"/>
      <c r="Z4" s="37"/>
      <c r="AA4" s="37"/>
    </row>
    <row r="5" spans="1:29" ht="27" customHeight="1" x14ac:dyDescent="0.2">
      <c r="A5" s="217" t="s">
        <v>41</v>
      </c>
      <c r="B5" s="218"/>
      <c r="C5" s="220"/>
      <c r="D5" s="220"/>
      <c r="E5" s="220"/>
      <c r="F5" s="220"/>
      <c r="G5" s="220"/>
      <c r="H5" s="220"/>
      <c r="I5" s="220"/>
      <c r="J5" s="220"/>
      <c r="K5" s="220"/>
      <c r="L5" s="37"/>
      <c r="M5" s="37"/>
      <c r="N5" s="37"/>
      <c r="O5" s="37"/>
      <c r="P5" s="37"/>
      <c r="Q5" s="37"/>
      <c r="R5" s="37"/>
      <c r="S5" s="37"/>
      <c r="T5" s="37"/>
      <c r="U5" s="37"/>
      <c r="V5" s="37"/>
      <c r="W5" s="37"/>
      <c r="X5" s="37"/>
      <c r="Y5" s="37"/>
      <c r="Z5" s="37"/>
      <c r="AA5" s="37"/>
    </row>
    <row r="6" spans="1:29" ht="27" customHeight="1" thickBot="1" x14ac:dyDescent="0.25">
      <c r="A6" s="213" t="s">
        <v>42</v>
      </c>
      <c r="B6" s="214"/>
      <c r="C6" s="220"/>
      <c r="D6" s="220"/>
      <c r="E6" s="220"/>
      <c r="F6" s="220"/>
      <c r="G6" s="220"/>
      <c r="H6" s="220"/>
      <c r="I6" s="220"/>
      <c r="J6" s="220"/>
      <c r="K6" s="220"/>
      <c r="L6" s="37"/>
      <c r="M6" s="37"/>
      <c r="N6" s="37"/>
      <c r="O6" s="37"/>
      <c r="P6" s="37"/>
      <c r="Q6" s="37"/>
      <c r="R6" s="37"/>
      <c r="S6" s="37"/>
      <c r="T6" s="37"/>
      <c r="U6" s="37"/>
      <c r="V6" s="37"/>
      <c r="W6" s="37"/>
      <c r="X6" s="37"/>
      <c r="Y6" s="37"/>
      <c r="Z6" s="37"/>
      <c r="AA6" s="37"/>
    </row>
    <row r="7" spans="1:29" ht="22.15" customHeight="1" thickBot="1" x14ac:dyDescent="0.3">
      <c r="A7" s="204" t="s">
        <v>60</v>
      </c>
      <c r="B7" s="143"/>
      <c r="C7" s="143"/>
      <c r="D7" s="143"/>
      <c r="E7" s="143"/>
      <c r="F7" s="143"/>
      <c r="G7" s="143"/>
      <c r="H7" s="143"/>
      <c r="I7" s="143"/>
      <c r="J7" s="143"/>
      <c r="K7" s="143"/>
      <c r="L7" s="205"/>
      <c r="M7" s="205"/>
      <c r="N7" s="205"/>
      <c r="O7" s="37"/>
      <c r="P7" s="37"/>
      <c r="Q7" s="37"/>
      <c r="R7" s="37"/>
      <c r="S7" s="37"/>
      <c r="T7" s="37"/>
      <c r="U7" s="37"/>
      <c r="V7" s="37"/>
      <c r="W7" s="37"/>
      <c r="X7" s="37"/>
      <c r="Y7" s="37"/>
      <c r="Z7" s="37"/>
      <c r="AA7" s="37"/>
    </row>
    <row r="8" spans="1:29" ht="108" customHeight="1" thickBot="1" x14ac:dyDescent="0.25">
      <c r="A8" s="211" t="s">
        <v>39</v>
      </c>
      <c r="B8" s="212"/>
      <c r="C8" s="212"/>
      <c r="D8" s="99" t="s">
        <v>27</v>
      </c>
      <c r="E8" s="99" t="s">
        <v>33</v>
      </c>
      <c r="F8" s="99" t="s">
        <v>28</v>
      </c>
      <c r="G8" s="99" t="s">
        <v>34</v>
      </c>
      <c r="H8" s="99" t="s">
        <v>29</v>
      </c>
      <c r="I8" s="99" t="s">
        <v>53</v>
      </c>
      <c r="J8" s="99" t="s">
        <v>54</v>
      </c>
      <c r="K8" s="99" t="s">
        <v>35</v>
      </c>
      <c r="L8" s="99" t="s">
        <v>55</v>
      </c>
      <c r="M8" s="99" t="s">
        <v>56</v>
      </c>
      <c r="N8" s="103" t="s">
        <v>7</v>
      </c>
      <c r="O8" s="37"/>
      <c r="P8" s="37"/>
      <c r="Q8" s="37"/>
      <c r="R8" s="62"/>
      <c r="S8" s="37"/>
      <c r="T8" s="37"/>
      <c r="U8" s="37"/>
      <c r="V8" s="37"/>
      <c r="W8" s="37"/>
      <c r="X8" s="37"/>
      <c r="Y8" s="37"/>
      <c r="Z8" s="37"/>
      <c r="AA8" s="37"/>
      <c r="AB8" s="37"/>
      <c r="AC8" s="37"/>
    </row>
    <row r="9" spans="1:29" ht="15" customHeight="1" x14ac:dyDescent="0.2">
      <c r="A9" s="221"/>
      <c r="B9" s="222"/>
      <c r="C9" s="223"/>
      <c r="D9" s="98"/>
      <c r="E9" s="100" t="str">
        <f>IF(D9="w"," ",IF(D9="z", "X",IF(D9="p","X"," ")))</f>
        <v xml:space="preserve"> </v>
      </c>
      <c r="F9" s="101" t="str">
        <f>IF(D9="w",E9*1.2%,IF(D9="p",50," "))</f>
        <v xml:space="preserve"> </v>
      </c>
      <c r="G9" s="100" t="str">
        <f>IF(F9="w"," ",IF(F9="z", "X",IF(F9="p","X"," ")))</f>
        <v xml:space="preserve"> </v>
      </c>
      <c r="H9" s="101" t="str">
        <f>IF(F9="w",G9*1.2%,IF(F9="p",50," "))</f>
        <v xml:space="preserve"> </v>
      </c>
      <c r="I9" s="100" t="str">
        <f>IF(D9="w"," ",IF(D9="z", "X",IF(D9="p","X"," ")))</f>
        <v xml:space="preserve"> </v>
      </c>
      <c r="J9" s="101" t="str">
        <f>IF(D9="w",I10*1.2%,IF(D9="p",50," "))</f>
        <v xml:space="preserve"> </v>
      </c>
      <c r="K9" s="102"/>
      <c r="L9" s="102"/>
      <c r="M9" s="102"/>
      <c r="N9" s="18" t="str">
        <f>IF(D9=""," ",F9*K9+G9*L9+J9*M9)</f>
        <v xml:space="preserve"> </v>
      </c>
      <c r="O9" s="37"/>
      <c r="P9" s="37"/>
      <c r="Q9" s="37"/>
      <c r="R9" s="37"/>
      <c r="S9" s="37"/>
      <c r="T9" s="37"/>
      <c r="U9" s="37"/>
      <c r="V9" s="37"/>
      <c r="W9" s="37"/>
      <c r="X9" s="37"/>
      <c r="Y9" s="37"/>
      <c r="Z9" s="37"/>
      <c r="AA9" s="37"/>
      <c r="AB9" s="37"/>
      <c r="AC9" s="37"/>
    </row>
    <row r="10" spans="1:29" ht="15" customHeight="1" x14ac:dyDescent="0.2">
      <c r="A10" s="224"/>
      <c r="B10" s="225"/>
      <c r="C10" s="226"/>
      <c r="D10" s="56"/>
      <c r="E10" s="57" t="str">
        <f t="shared" ref="E10:E14" si="0">IF(D10="w"," ",IF(D10="z", "X",IF(D10="p","X"," ")))</f>
        <v xml:space="preserve"> </v>
      </c>
      <c r="F10" s="45" t="str">
        <f t="shared" ref="F10:F14" si="1">IF(D10="w",E10*1.2%,IF(D10="p",50," "))</f>
        <v xml:space="preserve"> </v>
      </c>
      <c r="G10" s="57" t="str">
        <f t="shared" ref="G10:G14" si="2">IF(F10="w"," ",IF(F10="z", "X",IF(F10="p","X"," ")))</f>
        <v xml:space="preserve"> </v>
      </c>
      <c r="H10" s="45" t="str">
        <f t="shared" ref="H10:H14" si="3">IF(F10="w",G10*1.2%,IF(F10="p",50," "))</f>
        <v xml:space="preserve"> </v>
      </c>
      <c r="I10" s="57" t="str">
        <f>IF(D10="w"," ",IF(D10="z", "X",IF(D10="p","X"," ")))</f>
        <v xml:space="preserve"> </v>
      </c>
      <c r="J10" s="45" t="str">
        <f>IF(D10="w",I11*1.2%,IF(D10="p",50," "))</f>
        <v xml:space="preserve"> </v>
      </c>
      <c r="K10" s="44"/>
      <c r="L10" s="44"/>
      <c r="M10" s="44"/>
      <c r="N10" s="18" t="str">
        <f t="shared" ref="N10:N14" si="4">IF(D10=""," ",F10*K10+G10*L10+J10*M10)</f>
        <v xml:space="preserve"> </v>
      </c>
      <c r="O10" s="37"/>
      <c r="P10" s="37"/>
      <c r="Q10" s="37"/>
      <c r="R10" s="37"/>
      <c r="S10" s="37"/>
      <c r="T10" s="37"/>
      <c r="U10" s="37"/>
      <c r="V10" s="37"/>
      <c r="W10" s="37"/>
      <c r="X10" s="37"/>
      <c r="Y10" s="37"/>
      <c r="Z10" s="37"/>
      <c r="AA10" s="37"/>
      <c r="AB10" s="37"/>
      <c r="AC10" s="37"/>
    </row>
    <row r="11" spans="1:29" ht="15" customHeight="1" x14ac:dyDescent="0.2">
      <c r="A11" s="224"/>
      <c r="B11" s="225"/>
      <c r="C11" s="226"/>
      <c r="D11" s="56"/>
      <c r="E11" s="57" t="str">
        <f t="shared" si="0"/>
        <v xml:space="preserve"> </v>
      </c>
      <c r="F11" s="45" t="str">
        <f t="shared" si="1"/>
        <v xml:space="preserve"> </v>
      </c>
      <c r="G11" s="57" t="str">
        <f t="shared" si="2"/>
        <v xml:space="preserve"> </v>
      </c>
      <c r="H11" s="45" t="str">
        <f t="shared" si="3"/>
        <v xml:space="preserve"> </v>
      </c>
      <c r="I11" s="57" t="str">
        <f t="shared" ref="I11:I14" si="5">IF(D11="w"," ",IF(D11="z", "X",IF(D11="p","X"," ")))</f>
        <v xml:space="preserve"> </v>
      </c>
      <c r="J11" s="45" t="str">
        <f>IF(D11="w",I12*1.2%,IF(D11="p",50," "))</f>
        <v xml:space="preserve"> </v>
      </c>
      <c r="K11" s="44"/>
      <c r="L11" s="44"/>
      <c r="M11" s="44"/>
      <c r="N11" s="18" t="str">
        <f t="shared" si="4"/>
        <v xml:space="preserve"> </v>
      </c>
      <c r="O11" s="37"/>
      <c r="P11" s="37"/>
      <c r="Q11" s="37"/>
      <c r="R11" s="37"/>
      <c r="S11" s="37"/>
      <c r="T11" s="37"/>
      <c r="U11" s="37"/>
      <c r="V11" s="37"/>
      <c r="W11" s="37"/>
      <c r="X11" s="37"/>
      <c r="Y11" s="37"/>
      <c r="Z11" s="37"/>
      <c r="AA11" s="37"/>
      <c r="AB11" s="37"/>
      <c r="AC11" s="37"/>
    </row>
    <row r="12" spans="1:29" ht="15" customHeight="1" x14ac:dyDescent="0.2">
      <c r="A12" s="224"/>
      <c r="B12" s="225"/>
      <c r="C12" s="226"/>
      <c r="D12" s="56"/>
      <c r="E12" s="57" t="str">
        <f t="shared" si="0"/>
        <v xml:space="preserve"> </v>
      </c>
      <c r="F12" s="45" t="str">
        <f t="shared" si="1"/>
        <v xml:space="preserve"> </v>
      </c>
      <c r="G12" s="57" t="str">
        <f t="shared" si="2"/>
        <v xml:space="preserve"> </v>
      </c>
      <c r="H12" s="45" t="str">
        <f t="shared" si="3"/>
        <v xml:space="preserve"> </v>
      </c>
      <c r="I12" s="57" t="str">
        <f t="shared" si="5"/>
        <v xml:space="preserve"> </v>
      </c>
      <c r="J12" s="45" t="str">
        <f>IF(D12="w",I13*1.2%,IF(D12="p",50," "))</f>
        <v xml:space="preserve"> </v>
      </c>
      <c r="K12" s="44"/>
      <c r="L12" s="44"/>
      <c r="M12" s="44"/>
      <c r="N12" s="18" t="str">
        <f t="shared" si="4"/>
        <v xml:space="preserve"> </v>
      </c>
      <c r="O12" s="37"/>
      <c r="P12" s="37"/>
      <c r="Q12" s="37"/>
      <c r="R12" s="37"/>
      <c r="S12" s="37"/>
      <c r="T12" s="37"/>
      <c r="U12" s="37"/>
      <c r="V12" s="37"/>
      <c r="W12" s="37"/>
      <c r="X12" s="37"/>
      <c r="Y12" s="37"/>
      <c r="Z12" s="37"/>
      <c r="AA12" s="37"/>
      <c r="AB12" s="37"/>
      <c r="AC12" s="37"/>
    </row>
    <row r="13" spans="1:29" ht="15" customHeight="1" x14ac:dyDescent="0.2">
      <c r="A13" s="227"/>
      <c r="B13" s="228"/>
      <c r="C13" s="228"/>
      <c r="D13" s="56"/>
      <c r="E13" s="57" t="str">
        <f t="shared" si="0"/>
        <v xml:space="preserve"> </v>
      </c>
      <c r="F13" s="45" t="str">
        <f t="shared" si="1"/>
        <v xml:space="preserve"> </v>
      </c>
      <c r="G13" s="57" t="str">
        <f t="shared" si="2"/>
        <v xml:space="preserve"> </v>
      </c>
      <c r="H13" s="45" t="str">
        <f t="shared" si="3"/>
        <v xml:space="preserve"> </v>
      </c>
      <c r="I13" s="57" t="str">
        <f t="shared" si="5"/>
        <v xml:space="preserve"> </v>
      </c>
      <c r="J13" s="45" t="str">
        <f>IF(D13="w",I14*1.2%,IF(D13="p",50," "))</f>
        <v xml:space="preserve"> </v>
      </c>
      <c r="K13" s="44"/>
      <c r="L13" s="44"/>
      <c r="M13" s="44"/>
      <c r="N13" s="18" t="str">
        <f t="shared" si="4"/>
        <v xml:space="preserve"> </v>
      </c>
      <c r="O13" s="37"/>
      <c r="P13" s="37"/>
      <c r="Q13" s="37"/>
      <c r="R13" s="37"/>
      <c r="S13" s="37"/>
      <c r="T13" s="37"/>
      <c r="U13" s="37"/>
      <c r="V13" s="37"/>
      <c r="W13" s="37"/>
      <c r="X13" s="37"/>
      <c r="Y13" s="37"/>
      <c r="Z13" s="37"/>
      <c r="AA13" s="37"/>
      <c r="AB13" s="37"/>
      <c r="AC13" s="37"/>
    </row>
    <row r="14" spans="1:29" ht="15" customHeight="1" thickBot="1" x14ac:dyDescent="0.25">
      <c r="A14" s="229"/>
      <c r="B14" s="230"/>
      <c r="C14" s="231"/>
      <c r="D14" s="71"/>
      <c r="E14" s="72" t="str">
        <f t="shared" si="0"/>
        <v xml:space="preserve"> </v>
      </c>
      <c r="F14" s="73" t="str">
        <f t="shared" si="1"/>
        <v xml:space="preserve"> </v>
      </c>
      <c r="G14" s="72" t="str">
        <f t="shared" si="2"/>
        <v xml:space="preserve"> </v>
      </c>
      <c r="H14" s="73" t="str">
        <f t="shared" si="3"/>
        <v xml:space="preserve"> </v>
      </c>
      <c r="I14" s="72" t="str">
        <f t="shared" si="5"/>
        <v xml:space="preserve"> </v>
      </c>
      <c r="J14" s="73" t="str">
        <f>IF(D14="w",G15*1.2%,IF(D14="p",50," "))</f>
        <v xml:space="preserve"> </v>
      </c>
      <c r="K14" s="94"/>
      <c r="L14" s="94"/>
      <c r="M14" s="94"/>
      <c r="N14" s="18" t="str">
        <f t="shared" si="4"/>
        <v xml:space="preserve"> </v>
      </c>
      <c r="O14" s="37"/>
      <c r="P14" s="37"/>
      <c r="Q14" s="37"/>
      <c r="R14" s="37"/>
      <c r="S14" s="37"/>
      <c r="T14" s="37"/>
      <c r="U14" s="37"/>
      <c r="V14" s="37"/>
      <c r="W14" s="37"/>
      <c r="X14" s="37"/>
      <c r="Y14" s="37"/>
      <c r="Z14" s="37"/>
      <c r="AA14" s="37"/>
      <c r="AB14" s="37"/>
      <c r="AC14" s="37"/>
    </row>
    <row r="15" spans="1:29" ht="24" customHeight="1" thickBot="1" x14ac:dyDescent="0.25">
      <c r="A15" s="200" t="s">
        <v>47</v>
      </c>
      <c r="B15" s="201"/>
      <c r="C15" s="201"/>
      <c r="D15" s="201"/>
      <c r="E15" s="201"/>
      <c r="F15" s="201"/>
      <c r="G15" s="201"/>
      <c r="H15" s="201"/>
      <c r="I15" s="202"/>
      <c r="J15" s="203"/>
      <c r="K15" s="95">
        <f>SUM(K9:K14)</f>
        <v>0</v>
      </c>
      <c r="L15" s="95">
        <f>SUM(L9:L14)</f>
        <v>0</v>
      </c>
      <c r="M15" s="95">
        <f>SUM(M9:M14)</f>
        <v>0</v>
      </c>
      <c r="N15" s="93">
        <f>SUM(N9:N14)</f>
        <v>0</v>
      </c>
      <c r="O15" s="37"/>
      <c r="P15" s="37"/>
      <c r="Q15" s="37"/>
      <c r="R15" s="37"/>
      <c r="S15" s="37"/>
      <c r="T15" s="37"/>
      <c r="U15" s="37"/>
      <c r="V15" s="37"/>
      <c r="W15" s="37"/>
      <c r="X15" s="37"/>
      <c r="Y15" s="37"/>
      <c r="Z15" s="37"/>
      <c r="AA15" s="37"/>
      <c r="AB15" s="37"/>
      <c r="AC15" s="37"/>
    </row>
    <row r="16" spans="1:29" s="35" customFormat="1" ht="54.75" customHeight="1" thickBot="1" x14ac:dyDescent="0.3">
      <c r="A16" s="184" t="s">
        <v>26</v>
      </c>
      <c r="B16" s="184"/>
      <c r="C16" s="184"/>
      <c r="D16" s="184"/>
      <c r="E16" s="184"/>
      <c r="F16" s="184"/>
      <c r="G16" s="184"/>
      <c r="H16" s="184"/>
      <c r="I16" s="184"/>
      <c r="J16" s="184"/>
      <c r="K16" s="184"/>
      <c r="L16" s="38"/>
      <c r="M16" s="38"/>
      <c r="N16" s="38"/>
      <c r="O16" s="38"/>
      <c r="P16" s="38"/>
      <c r="Q16" s="38"/>
      <c r="R16" s="38"/>
      <c r="S16" s="38"/>
      <c r="T16" s="38"/>
      <c r="U16" s="38"/>
      <c r="V16" s="38"/>
      <c r="W16" s="38"/>
      <c r="X16" s="38"/>
      <c r="Y16" s="38"/>
      <c r="Z16" s="38"/>
      <c r="AA16" s="38"/>
    </row>
    <row r="17" spans="1:28" s="5" customFormat="1" ht="15" customHeight="1" x14ac:dyDescent="0.2">
      <c r="A17" s="185" t="s">
        <v>50</v>
      </c>
      <c r="B17" s="186"/>
      <c r="C17" s="186"/>
      <c r="D17" s="186"/>
      <c r="E17" s="186"/>
      <c r="F17" s="186"/>
      <c r="G17" s="186"/>
      <c r="H17" s="186"/>
      <c r="I17" s="186"/>
      <c r="J17" s="186"/>
      <c r="K17" s="187"/>
      <c r="L17" s="39"/>
      <c r="M17" s="39"/>
      <c r="N17" s="39"/>
      <c r="O17" s="39"/>
      <c r="P17" s="39"/>
      <c r="Q17" s="39"/>
      <c r="R17" s="39"/>
      <c r="S17" s="39"/>
      <c r="T17" s="39"/>
      <c r="U17" s="39"/>
      <c r="V17" s="39"/>
      <c r="W17" s="39"/>
      <c r="X17" s="39"/>
      <c r="Y17" s="39"/>
      <c r="Z17" s="39"/>
      <c r="AA17" s="39"/>
    </row>
    <row r="18" spans="1:28" s="5" customFormat="1" ht="15" customHeight="1" x14ac:dyDescent="0.2">
      <c r="A18" s="188"/>
      <c r="B18" s="189"/>
      <c r="C18" s="189"/>
      <c r="D18" s="189"/>
      <c r="E18" s="189"/>
      <c r="F18" s="189"/>
      <c r="G18" s="189"/>
      <c r="H18" s="189"/>
      <c r="I18" s="189"/>
      <c r="J18" s="189"/>
      <c r="K18" s="190"/>
      <c r="L18" s="39"/>
      <c r="M18" s="39"/>
      <c r="N18" s="39"/>
      <c r="O18" s="39"/>
      <c r="P18" s="39"/>
      <c r="Q18" s="39"/>
      <c r="R18" s="39"/>
      <c r="S18" s="39"/>
      <c r="T18" s="39"/>
      <c r="U18" s="39"/>
      <c r="V18" s="39"/>
      <c r="W18" s="39"/>
      <c r="X18" s="39"/>
      <c r="Y18" s="39"/>
      <c r="Z18" s="39"/>
      <c r="AA18" s="39"/>
    </row>
    <row r="19" spans="1:28" s="5" customFormat="1" ht="15" customHeight="1" x14ac:dyDescent="0.2">
      <c r="A19" s="191"/>
      <c r="B19" s="192"/>
      <c r="C19" s="192"/>
      <c r="D19" s="192"/>
      <c r="E19" s="192"/>
      <c r="F19" s="192"/>
      <c r="G19" s="192"/>
      <c r="H19" s="192"/>
      <c r="I19" s="192"/>
      <c r="J19" s="192"/>
      <c r="K19" s="193"/>
      <c r="L19" s="39"/>
      <c r="M19" s="39"/>
      <c r="N19" s="39"/>
      <c r="O19" s="39"/>
      <c r="P19" s="39"/>
      <c r="Q19" s="39"/>
      <c r="R19" s="39"/>
      <c r="S19" s="39"/>
      <c r="T19" s="39"/>
      <c r="U19" s="39"/>
      <c r="V19" s="39"/>
      <c r="W19" s="39"/>
      <c r="X19" s="39"/>
      <c r="Y19" s="39"/>
      <c r="Z19" s="39"/>
      <c r="AA19" s="39"/>
    </row>
    <row r="20" spans="1:28" s="5" customFormat="1" ht="15" customHeight="1" x14ac:dyDescent="0.2">
      <c r="A20" s="191"/>
      <c r="B20" s="192"/>
      <c r="C20" s="192"/>
      <c r="D20" s="192"/>
      <c r="E20" s="192"/>
      <c r="F20" s="192"/>
      <c r="G20" s="192"/>
      <c r="H20" s="192"/>
      <c r="I20" s="192"/>
      <c r="J20" s="192"/>
      <c r="K20" s="193"/>
      <c r="L20" s="39"/>
      <c r="M20" s="39"/>
      <c r="N20" s="39"/>
      <c r="O20" s="39"/>
      <c r="P20" s="39"/>
      <c r="Q20" s="39"/>
      <c r="R20" s="39"/>
      <c r="S20" s="39"/>
      <c r="T20" s="39"/>
      <c r="U20" s="39"/>
      <c r="V20" s="39"/>
      <c r="W20" s="39"/>
      <c r="X20" s="39"/>
      <c r="Y20" s="39"/>
      <c r="Z20" s="39"/>
      <c r="AA20" s="39"/>
    </row>
    <row r="21" spans="1:28" s="5" customFormat="1" ht="15" customHeight="1" x14ac:dyDescent="0.2">
      <c r="A21" s="191"/>
      <c r="B21" s="192"/>
      <c r="C21" s="192"/>
      <c r="D21" s="192"/>
      <c r="E21" s="192"/>
      <c r="F21" s="192"/>
      <c r="G21" s="192"/>
      <c r="H21" s="192"/>
      <c r="I21" s="192"/>
      <c r="J21" s="192"/>
      <c r="K21" s="193"/>
      <c r="L21" s="39"/>
      <c r="M21" s="39"/>
      <c r="N21" s="39"/>
      <c r="O21" s="39"/>
      <c r="P21" s="39"/>
      <c r="Q21" s="39"/>
      <c r="R21" s="39"/>
      <c r="S21" s="39"/>
      <c r="T21" s="39"/>
      <c r="U21" s="39"/>
      <c r="V21" s="39"/>
      <c r="W21" s="39"/>
      <c r="X21" s="39"/>
      <c r="Y21" s="39"/>
      <c r="Z21" s="39"/>
      <c r="AA21" s="39"/>
    </row>
    <row r="22" spans="1:28" s="5" customFormat="1" ht="15" customHeight="1" x14ac:dyDescent="0.2">
      <c r="A22" s="191"/>
      <c r="B22" s="192"/>
      <c r="C22" s="192"/>
      <c r="D22" s="192"/>
      <c r="E22" s="192"/>
      <c r="F22" s="192"/>
      <c r="G22" s="192"/>
      <c r="H22" s="192"/>
      <c r="I22" s="192"/>
      <c r="J22" s="192"/>
      <c r="K22" s="193"/>
      <c r="L22" s="39"/>
      <c r="M22" s="39"/>
      <c r="N22" s="39"/>
      <c r="O22" s="39"/>
      <c r="P22" s="39"/>
      <c r="Q22" s="39"/>
      <c r="R22" s="39"/>
      <c r="S22" s="39"/>
      <c r="T22" s="39"/>
      <c r="U22" s="39"/>
      <c r="V22" s="39"/>
      <c r="W22" s="39"/>
      <c r="X22" s="39"/>
      <c r="Y22" s="39"/>
      <c r="Z22" s="39"/>
      <c r="AA22" s="39"/>
    </row>
    <row r="23" spans="1:28" s="5" customFormat="1" ht="15" customHeight="1" x14ac:dyDescent="0.2">
      <c r="A23" s="191"/>
      <c r="B23" s="192"/>
      <c r="C23" s="192"/>
      <c r="D23" s="192"/>
      <c r="E23" s="192"/>
      <c r="F23" s="192"/>
      <c r="G23" s="192"/>
      <c r="H23" s="192"/>
      <c r="I23" s="192"/>
      <c r="J23" s="192"/>
      <c r="K23" s="193"/>
      <c r="L23" s="39"/>
      <c r="M23" s="39"/>
      <c r="N23" s="39"/>
      <c r="O23" s="39"/>
      <c r="P23" s="39"/>
      <c r="Q23" s="39"/>
      <c r="R23" s="39"/>
      <c r="S23" s="39"/>
      <c r="T23" s="39"/>
      <c r="U23" s="39"/>
      <c r="V23" s="39"/>
      <c r="W23" s="39"/>
      <c r="X23" s="39"/>
      <c r="Y23" s="39"/>
      <c r="Z23" s="39"/>
      <c r="AA23" s="39"/>
    </row>
    <row r="24" spans="1:28" s="5" customFormat="1" ht="15" customHeight="1" thickBot="1" x14ac:dyDescent="0.25">
      <c r="A24" s="194"/>
      <c r="B24" s="195"/>
      <c r="C24" s="195"/>
      <c r="D24" s="195"/>
      <c r="E24" s="195"/>
      <c r="F24" s="195"/>
      <c r="G24" s="195"/>
      <c r="H24" s="195"/>
      <c r="I24" s="195"/>
      <c r="J24" s="195"/>
      <c r="K24" s="196"/>
      <c r="L24" s="39"/>
      <c r="M24" s="39"/>
      <c r="N24" s="39"/>
      <c r="O24" s="39"/>
      <c r="P24" s="39"/>
      <c r="Q24" s="39"/>
      <c r="R24" s="39"/>
      <c r="S24" s="39"/>
      <c r="T24" s="39"/>
      <c r="U24" s="39"/>
      <c r="V24" s="39"/>
      <c r="W24" s="39"/>
      <c r="X24" s="39"/>
      <c r="Y24" s="39"/>
      <c r="Z24" s="39"/>
      <c r="AA24" s="39"/>
    </row>
    <row r="25" spans="1:28" s="5" customFormat="1" ht="15" customHeight="1" thickBot="1" x14ac:dyDescent="0.25">
      <c r="H25" s="6"/>
      <c r="L25" s="39"/>
      <c r="M25" s="39"/>
      <c r="N25" s="39"/>
      <c r="O25" s="39"/>
      <c r="P25" s="39"/>
      <c r="Q25" s="39"/>
      <c r="R25" s="39"/>
      <c r="S25" s="39"/>
      <c r="T25" s="39"/>
      <c r="U25" s="39"/>
      <c r="V25" s="39"/>
      <c r="W25" s="39"/>
      <c r="X25" s="39"/>
      <c r="Y25" s="39"/>
      <c r="Z25" s="39"/>
      <c r="AA25" s="39"/>
    </row>
    <row r="26" spans="1:28" s="5" customFormat="1" ht="15" customHeight="1" thickBot="1" x14ac:dyDescent="0.25">
      <c r="A26" s="197" t="s">
        <v>64</v>
      </c>
      <c r="B26" s="198"/>
      <c r="C26" s="198"/>
      <c r="D26" s="7"/>
      <c r="E26" s="7"/>
      <c r="F26" s="7"/>
      <c r="G26" s="7"/>
      <c r="H26" s="7"/>
      <c r="I26" s="2"/>
      <c r="J26" s="39"/>
      <c r="K26" s="39"/>
      <c r="L26" s="39"/>
      <c r="M26" s="39"/>
      <c r="N26" s="39"/>
      <c r="O26" s="39"/>
      <c r="P26" s="39"/>
      <c r="Q26" s="39"/>
      <c r="R26" s="39"/>
      <c r="S26" s="39"/>
      <c r="T26" s="39"/>
      <c r="U26" s="39"/>
      <c r="V26" s="39"/>
      <c r="W26" s="39"/>
      <c r="X26" s="39"/>
      <c r="Y26" s="39"/>
    </row>
    <row r="27" spans="1:28" s="5" customFormat="1" ht="24" customHeight="1" thickBot="1" x14ac:dyDescent="0.25">
      <c r="A27" s="182" t="s">
        <v>44</v>
      </c>
      <c r="B27" s="183"/>
      <c r="C27" s="65">
        <v>0</v>
      </c>
      <c r="D27" s="2"/>
      <c r="E27" s="2"/>
      <c r="F27" s="2"/>
      <c r="G27" s="2"/>
      <c r="H27" s="2"/>
      <c r="I27" s="39"/>
      <c r="J27" s="39"/>
      <c r="K27" s="39"/>
      <c r="L27" s="39"/>
      <c r="M27" s="39"/>
      <c r="N27" s="39"/>
      <c r="O27" s="39"/>
      <c r="P27" s="39"/>
      <c r="Q27" s="39"/>
      <c r="R27" s="39"/>
      <c r="S27" s="39"/>
      <c r="T27" s="39"/>
      <c r="U27" s="39"/>
      <c r="V27" s="39"/>
      <c r="W27" s="39"/>
    </row>
    <row r="28" spans="1:28" s="5" customFormat="1" ht="18" customHeight="1" x14ac:dyDescent="0.2">
      <c r="A28" s="199"/>
      <c r="B28" s="199"/>
      <c r="C28" s="199"/>
      <c r="D28" s="8"/>
      <c r="E28" s="8"/>
      <c r="F28" s="9"/>
      <c r="G28" s="9"/>
      <c r="H28" s="9"/>
      <c r="I28" s="2"/>
      <c r="J28" s="39"/>
      <c r="K28" s="39"/>
      <c r="L28" s="39"/>
      <c r="M28" s="39"/>
      <c r="N28" s="39"/>
      <c r="O28" s="39"/>
      <c r="P28" s="39"/>
      <c r="Q28" s="39"/>
      <c r="R28" s="39"/>
      <c r="S28" s="39"/>
      <c r="T28" s="39"/>
      <c r="U28" s="39"/>
      <c r="V28" s="39"/>
      <c r="W28" s="39"/>
      <c r="X28" s="39"/>
      <c r="Y28" s="39"/>
    </row>
    <row r="29" spans="1:28" s="5" customFormat="1" ht="14.25" customHeight="1" thickBot="1" x14ac:dyDescent="0.25">
      <c r="A29" s="2"/>
      <c r="B29" s="2"/>
      <c r="C29" s="2"/>
      <c r="D29" s="2"/>
      <c r="E29" s="2"/>
      <c r="F29" s="10"/>
      <c r="G29" s="10"/>
      <c r="H29" s="10"/>
      <c r="I29" s="10"/>
      <c r="J29" s="10"/>
      <c r="K29" s="2"/>
      <c r="L29" s="39"/>
      <c r="M29" s="39"/>
      <c r="N29" s="39"/>
      <c r="O29" s="39"/>
      <c r="P29" s="39"/>
      <c r="Q29" s="39"/>
      <c r="R29" s="39"/>
      <c r="S29" s="39"/>
      <c r="T29" s="39"/>
      <c r="U29" s="39"/>
      <c r="V29" s="39"/>
      <c r="W29" s="39"/>
      <c r="X29" s="39"/>
      <c r="Y29" s="39"/>
      <c r="Z29" s="39"/>
      <c r="AA29" s="39"/>
    </row>
    <row r="30" spans="1:28" s="5" customFormat="1" ht="15" customHeight="1" x14ac:dyDescent="0.2">
      <c r="A30" s="169" t="s">
        <v>61</v>
      </c>
      <c r="B30" s="170"/>
      <c r="C30" s="170"/>
      <c r="D30" s="11"/>
      <c r="E30" s="11"/>
      <c r="F30" s="11"/>
      <c r="G30" s="10"/>
      <c r="H30" s="10"/>
      <c r="I30" s="10"/>
      <c r="J30" s="10"/>
      <c r="K30" s="10"/>
      <c r="L30" s="39"/>
      <c r="M30" s="39"/>
      <c r="N30" s="39"/>
      <c r="O30" s="39"/>
      <c r="P30" s="39"/>
      <c r="Q30" s="39"/>
      <c r="R30" s="39"/>
      <c r="S30" s="39"/>
      <c r="T30" s="39"/>
      <c r="U30" s="39"/>
      <c r="V30" s="39"/>
      <c r="W30" s="39"/>
      <c r="X30" s="39"/>
      <c r="Y30" s="39"/>
      <c r="Z30" s="39"/>
      <c r="AA30" s="39"/>
      <c r="AB30" s="39"/>
    </row>
    <row r="31" spans="1:28" s="5" customFormat="1" ht="15" customHeight="1" x14ac:dyDescent="0.2">
      <c r="A31" s="113" t="s">
        <v>1</v>
      </c>
      <c r="B31" s="114"/>
      <c r="C31" s="50" t="s">
        <v>23</v>
      </c>
      <c r="D31" s="11"/>
      <c r="F31" s="11"/>
      <c r="G31" s="11"/>
      <c r="H31" s="11"/>
      <c r="I31" s="11"/>
      <c r="J31" s="11"/>
      <c r="K31" s="11"/>
      <c r="L31" s="39"/>
      <c r="M31" s="39"/>
      <c r="N31" s="39"/>
      <c r="O31" s="39"/>
      <c r="P31" s="39"/>
      <c r="Q31" s="39"/>
      <c r="R31" s="39"/>
      <c r="S31" s="39"/>
      <c r="T31" s="39"/>
      <c r="U31" s="39"/>
      <c r="V31" s="39"/>
      <c r="W31" s="39"/>
      <c r="X31" s="39"/>
      <c r="Y31" s="39"/>
      <c r="Z31" s="39"/>
      <c r="AA31" s="39"/>
    </row>
    <row r="32" spans="1:28" s="5" customFormat="1" ht="15" customHeight="1" x14ac:dyDescent="0.2">
      <c r="A32" s="234"/>
      <c r="B32" s="235"/>
      <c r="C32" s="63"/>
      <c r="D32" s="11"/>
      <c r="E32" s="11"/>
      <c r="F32" s="11"/>
      <c r="G32" s="11"/>
      <c r="H32" s="11"/>
      <c r="I32" s="11"/>
      <c r="J32" s="11"/>
      <c r="K32" s="11"/>
      <c r="L32" s="39"/>
      <c r="M32" s="39"/>
      <c r="N32" s="39"/>
      <c r="O32" s="39"/>
      <c r="P32" s="39"/>
      <c r="Q32" s="39"/>
      <c r="R32" s="39"/>
      <c r="S32" s="39"/>
      <c r="T32" s="39"/>
      <c r="U32" s="39"/>
      <c r="V32" s="39"/>
      <c r="W32" s="39"/>
      <c r="X32" s="39"/>
      <c r="Y32" s="39"/>
      <c r="Z32" s="39"/>
      <c r="AA32" s="39"/>
    </row>
    <row r="33" spans="1:27" s="5" customFormat="1" ht="15" customHeight="1" x14ac:dyDescent="0.2">
      <c r="A33" s="234"/>
      <c r="B33" s="235"/>
      <c r="C33" s="63"/>
      <c r="D33" s="11"/>
      <c r="E33" s="11"/>
      <c r="F33" s="11"/>
      <c r="G33" s="11"/>
      <c r="H33" s="11"/>
      <c r="I33" s="11"/>
      <c r="J33" s="11"/>
      <c r="K33" s="11"/>
      <c r="L33" s="39"/>
      <c r="M33" s="39"/>
      <c r="N33" s="39"/>
      <c r="O33" s="39"/>
      <c r="P33" s="39"/>
      <c r="Q33" s="39"/>
      <c r="R33" s="39"/>
      <c r="S33" s="39"/>
      <c r="T33" s="39"/>
      <c r="U33" s="39"/>
      <c r="V33" s="39"/>
      <c r="W33" s="39"/>
      <c r="X33" s="39"/>
      <c r="Y33" s="39"/>
      <c r="Z33" s="39"/>
      <c r="AA33" s="39"/>
    </row>
    <row r="34" spans="1:27" s="5" customFormat="1" ht="15" customHeight="1" x14ac:dyDescent="0.2">
      <c r="A34" s="89"/>
      <c r="B34" s="90"/>
      <c r="C34" s="63"/>
      <c r="D34" s="11"/>
      <c r="E34" s="11"/>
      <c r="F34" s="11"/>
      <c r="G34" s="11"/>
      <c r="H34" s="11"/>
      <c r="I34" s="11"/>
      <c r="J34" s="11"/>
      <c r="K34" s="11"/>
      <c r="L34" s="39"/>
      <c r="M34" s="39"/>
      <c r="N34" s="39"/>
      <c r="O34" s="39"/>
      <c r="P34" s="39"/>
      <c r="Q34" s="39"/>
      <c r="R34" s="39"/>
      <c r="S34" s="39"/>
      <c r="T34" s="39"/>
      <c r="U34" s="39"/>
      <c r="V34" s="39"/>
      <c r="W34" s="39"/>
      <c r="X34" s="39"/>
      <c r="Y34" s="39"/>
      <c r="Z34" s="39"/>
      <c r="AA34" s="39"/>
    </row>
    <row r="35" spans="1:27" s="5" customFormat="1" ht="15" customHeight="1" x14ac:dyDescent="0.2">
      <c r="A35" s="89"/>
      <c r="B35" s="90"/>
      <c r="C35" s="63"/>
      <c r="D35" s="11"/>
      <c r="E35" s="11"/>
      <c r="F35" s="11"/>
      <c r="G35" s="11"/>
      <c r="H35" s="11"/>
      <c r="I35" s="11"/>
      <c r="J35" s="11"/>
      <c r="K35" s="11"/>
      <c r="L35" s="39"/>
      <c r="M35" s="39"/>
      <c r="N35" s="39"/>
      <c r="O35" s="39"/>
      <c r="P35" s="39"/>
      <c r="Q35" s="39"/>
      <c r="R35" s="39"/>
      <c r="S35" s="39"/>
      <c r="T35" s="39"/>
      <c r="U35" s="39"/>
      <c r="V35" s="39"/>
      <c r="W35" s="39"/>
      <c r="X35" s="39"/>
      <c r="Y35" s="39"/>
      <c r="Z35" s="39"/>
      <c r="AA35" s="39"/>
    </row>
    <row r="36" spans="1:27" s="5" customFormat="1" ht="15" customHeight="1" x14ac:dyDescent="0.2">
      <c r="A36" s="89"/>
      <c r="B36" s="90"/>
      <c r="C36" s="63"/>
      <c r="D36" s="11"/>
      <c r="E36" s="11"/>
      <c r="F36" s="11"/>
      <c r="G36" s="11"/>
      <c r="H36" s="11"/>
      <c r="I36" s="11"/>
      <c r="J36" s="11"/>
      <c r="K36" s="11"/>
      <c r="L36" s="39"/>
      <c r="M36" s="39"/>
      <c r="N36" s="39"/>
      <c r="O36" s="39"/>
      <c r="P36" s="39"/>
      <c r="Q36" s="39"/>
      <c r="R36" s="39"/>
      <c r="S36" s="39"/>
      <c r="T36" s="39"/>
      <c r="U36" s="39"/>
      <c r="V36" s="39"/>
      <c r="W36" s="39"/>
      <c r="X36" s="39"/>
      <c r="Y36" s="39"/>
      <c r="Z36" s="39"/>
      <c r="AA36" s="39"/>
    </row>
    <row r="37" spans="1:27" s="5" customFormat="1" ht="15" customHeight="1" x14ac:dyDescent="0.2">
      <c r="A37" s="89"/>
      <c r="B37" s="90"/>
      <c r="C37" s="63"/>
      <c r="D37" s="11"/>
      <c r="E37" s="11"/>
      <c r="G37" s="11"/>
      <c r="H37" s="11"/>
      <c r="I37" s="11"/>
      <c r="J37" s="11"/>
      <c r="K37" s="11"/>
      <c r="L37" s="39"/>
      <c r="M37" s="39"/>
      <c r="N37" s="39"/>
      <c r="O37" s="39"/>
      <c r="P37" s="39"/>
      <c r="Q37" s="39"/>
      <c r="R37" s="39"/>
      <c r="S37" s="39"/>
      <c r="T37" s="39"/>
      <c r="U37" s="39"/>
      <c r="V37" s="39"/>
      <c r="W37" s="39"/>
      <c r="X37" s="39"/>
      <c r="Y37" s="39"/>
      <c r="Z37" s="39"/>
      <c r="AA37" s="39"/>
    </row>
    <row r="38" spans="1:27" s="5" customFormat="1" ht="15" customHeight="1" x14ac:dyDescent="0.2">
      <c r="A38" s="234"/>
      <c r="B38" s="235"/>
      <c r="C38" s="63"/>
      <c r="D38" s="11"/>
      <c r="E38" s="11"/>
      <c r="F38" s="11"/>
      <c r="G38" s="11"/>
      <c r="H38" s="11"/>
      <c r="I38" s="11"/>
      <c r="J38" s="11"/>
      <c r="K38" s="11"/>
      <c r="L38" s="39"/>
      <c r="M38" s="39"/>
      <c r="N38" s="39"/>
      <c r="O38" s="39"/>
      <c r="P38" s="39"/>
      <c r="Q38" s="39"/>
      <c r="R38" s="39"/>
      <c r="S38" s="39"/>
      <c r="T38" s="39"/>
      <c r="U38" s="39"/>
      <c r="V38" s="39"/>
      <c r="W38" s="39"/>
      <c r="X38" s="39"/>
      <c r="Y38" s="39"/>
      <c r="Z38" s="39"/>
      <c r="AA38" s="39"/>
    </row>
    <row r="39" spans="1:27" s="5" customFormat="1" ht="15" customHeight="1" x14ac:dyDescent="0.2">
      <c r="A39" s="232"/>
      <c r="B39" s="233"/>
      <c r="C39" s="63"/>
      <c r="D39" s="11"/>
      <c r="E39" s="11"/>
      <c r="F39" s="11"/>
      <c r="G39" s="11"/>
      <c r="H39" s="11"/>
      <c r="I39" s="11"/>
      <c r="J39" s="11"/>
      <c r="K39" s="11"/>
      <c r="L39" s="39"/>
      <c r="M39" s="39"/>
      <c r="N39" s="39"/>
      <c r="O39" s="39"/>
      <c r="P39" s="39"/>
      <c r="Q39" s="39"/>
      <c r="R39" s="39"/>
      <c r="S39" s="39"/>
      <c r="T39" s="39"/>
      <c r="U39" s="39"/>
      <c r="V39" s="39"/>
      <c r="W39" s="39"/>
      <c r="X39" s="39"/>
      <c r="Y39" s="39"/>
      <c r="Z39" s="39"/>
      <c r="AA39" s="39"/>
    </row>
    <row r="40" spans="1:27" s="5" customFormat="1" ht="15" customHeight="1" x14ac:dyDescent="0.2">
      <c r="A40" s="232"/>
      <c r="B40" s="233"/>
      <c r="C40" s="63"/>
      <c r="D40" s="11"/>
      <c r="E40" s="11"/>
      <c r="F40" s="11"/>
      <c r="G40" s="11"/>
      <c r="H40" s="11"/>
      <c r="I40" s="11"/>
      <c r="J40" s="11"/>
      <c r="K40" s="11"/>
      <c r="L40" s="39"/>
      <c r="M40" s="39"/>
      <c r="N40" s="39"/>
      <c r="O40" s="39"/>
      <c r="P40" s="39"/>
      <c r="Q40" s="39"/>
      <c r="R40" s="39"/>
      <c r="S40" s="39"/>
      <c r="T40" s="39"/>
      <c r="U40" s="39"/>
      <c r="V40" s="39"/>
      <c r="W40" s="39"/>
      <c r="X40" s="39"/>
      <c r="Y40" s="39"/>
      <c r="Z40" s="39"/>
      <c r="AA40" s="39"/>
    </row>
    <row r="41" spans="1:27" s="5" customFormat="1" ht="15" customHeight="1" thickBot="1" x14ac:dyDescent="0.25">
      <c r="A41" s="236"/>
      <c r="B41" s="237"/>
      <c r="C41" s="64"/>
      <c r="D41" s="12"/>
      <c r="E41" s="12"/>
      <c r="F41" s="12"/>
      <c r="G41" s="11"/>
      <c r="H41" s="11"/>
      <c r="I41" s="11"/>
      <c r="J41" s="11"/>
      <c r="K41" s="11"/>
      <c r="L41" s="39"/>
      <c r="M41" s="39"/>
      <c r="N41" s="39"/>
      <c r="O41" s="39"/>
      <c r="P41" s="39"/>
      <c r="Q41" s="39"/>
      <c r="R41" s="39"/>
      <c r="S41" s="39"/>
      <c r="T41" s="39"/>
      <c r="U41" s="39"/>
      <c r="V41" s="39"/>
      <c r="W41" s="39"/>
      <c r="X41" s="39"/>
      <c r="Y41" s="39"/>
      <c r="Z41" s="39"/>
      <c r="AA41" s="39"/>
    </row>
    <row r="42" spans="1:27" s="5" customFormat="1" ht="24" customHeight="1" thickBot="1" x14ac:dyDescent="0.25">
      <c r="A42" s="126" t="s">
        <v>36</v>
      </c>
      <c r="B42" s="127"/>
      <c r="C42" s="65">
        <f>SUM(C32:C41)</f>
        <v>0</v>
      </c>
      <c r="D42" s="46"/>
      <c r="E42" s="46"/>
      <c r="F42" s="46"/>
      <c r="G42" s="12"/>
      <c r="H42" s="12"/>
      <c r="I42" s="12"/>
      <c r="J42" s="12"/>
      <c r="K42" s="12"/>
      <c r="L42" s="39"/>
      <c r="M42" s="39"/>
      <c r="N42" s="39"/>
      <c r="O42" s="39"/>
      <c r="P42" s="39"/>
      <c r="Q42" s="39"/>
      <c r="R42" s="39"/>
      <c r="S42" s="39"/>
      <c r="T42" s="39"/>
      <c r="U42" s="39"/>
      <c r="V42" s="39"/>
      <c r="W42" s="39"/>
      <c r="X42" s="39"/>
      <c r="Y42" s="39"/>
      <c r="Z42" s="39"/>
      <c r="AA42" s="39"/>
    </row>
    <row r="43" spans="1:27" s="5" customFormat="1" ht="26.25" customHeight="1" thickBot="1" x14ac:dyDescent="0.25">
      <c r="A43" s="46"/>
      <c r="B43" s="46"/>
      <c r="C43" s="1"/>
      <c r="D43" s="1"/>
      <c r="E43" s="1"/>
      <c r="F43" s="14"/>
      <c r="G43" s="14"/>
      <c r="H43" s="14"/>
      <c r="I43" s="14"/>
      <c r="J43" s="14"/>
      <c r="K43" s="2"/>
      <c r="L43" s="39"/>
      <c r="M43" s="39"/>
      <c r="N43" s="39"/>
      <c r="O43" s="39"/>
      <c r="P43" s="39"/>
      <c r="Q43" s="39"/>
      <c r="R43" s="39"/>
      <c r="S43" s="39"/>
      <c r="T43" s="39"/>
      <c r="U43" s="39"/>
      <c r="V43" s="39"/>
      <c r="W43" s="39"/>
      <c r="X43" s="39"/>
      <c r="Y43" s="39"/>
      <c r="Z43" s="39"/>
      <c r="AA43" s="39"/>
    </row>
    <row r="44" spans="1:27" ht="15" customHeight="1" x14ac:dyDescent="0.2">
      <c r="A44" s="16"/>
      <c r="B44" s="16"/>
      <c r="C44" s="1"/>
      <c r="D44" s="1"/>
      <c r="E44" s="1"/>
      <c r="F44" s="15"/>
      <c r="G44" s="15"/>
      <c r="H44" s="117" t="s">
        <v>25</v>
      </c>
      <c r="I44" s="118"/>
      <c r="J44" s="118"/>
      <c r="K44" s="119"/>
      <c r="L44" s="37"/>
      <c r="M44" s="37"/>
      <c r="N44" s="37"/>
      <c r="O44" s="37"/>
      <c r="P44" s="37"/>
      <c r="Q44" s="37"/>
      <c r="R44" s="37"/>
      <c r="S44" s="37"/>
      <c r="T44" s="37"/>
      <c r="U44" s="37"/>
      <c r="V44" s="37"/>
      <c r="W44" s="37"/>
      <c r="X44" s="37"/>
      <c r="Y44" s="37"/>
      <c r="Z44" s="37"/>
      <c r="AA44" s="37"/>
    </row>
    <row r="45" spans="1:27" ht="15" customHeight="1" thickBot="1" x14ac:dyDescent="0.25">
      <c r="A45" s="238" t="s">
        <v>65</v>
      </c>
      <c r="B45" s="144"/>
      <c r="C45" s="144"/>
      <c r="D45" s="144"/>
      <c r="E45" s="144"/>
      <c r="F45" s="144"/>
      <c r="G45" s="17"/>
      <c r="H45" s="120"/>
      <c r="I45" s="121"/>
      <c r="J45" s="121"/>
      <c r="K45" s="122"/>
      <c r="L45" s="37"/>
      <c r="M45" s="37"/>
      <c r="N45" s="37"/>
      <c r="O45" s="37"/>
      <c r="P45" s="37"/>
      <c r="Q45" s="37"/>
      <c r="R45" s="37"/>
      <c r="S45" s="37"/>
      <c r="T45" s="37"/>
      <c r="U45" s="37"/>
      <c r="V45" s="37"/>
      <c r="W45" s="37"/>
      <c r="X45" s="37"/>
      <c r="Y45" s="37"/>
      <c r="Z45" s="37"/>
      <c r="AA45" s="37"/>
    </row>
    <row r="46" spans="1:27" ht="39" customHeight="1" x14ac:dyDescent="0.2">
      <c r="A46" s="54" t="s">
        <v>6</v>
      </c>
      <c r="B46" s="53" t="s">
        <v>12</v>
      </c>
      <c r="C46" s="113" t="s">
        <v>1</v>
      </c>
      <c r="D46" s="133"/>
      <c r="E46" s="133"/>
      <c r="F46" s="50" t="s">
        <v>23</v>
      </c>
      <c r="G46" s="12"/>
      <c r="H46" s="239"/>
      <c r="I46" s="240"/>
      <c r="J46" s="240"/>
      <c r="K46" s="241"/>
      <c r="L46" s="37"/>
      <c r="M46" s="37"/>
      <c r="N46" s="37"/>
      <c r="O46" s="37"/>
      <c r="P46" s="37"/>
      <c r="Q46" s="37"/>
      <c r="R46" s="37"/>
      <c r="S46" s="37"/>
      <c r="T46" s="37"/>
      <c r="U46" s="37"/>
      <c r="V46" s="37"/>
      <c r="W46" s="37"/>
      <c r="X46" s="37"/>
      <c r="Y46" s="37"/>
      <c r="Z46" s="37"/>
      <c r="AA46" s="37"/>
    </row>
    <row r="47" spans="1:27" ht="18.75" customHeight="1" x14ac:dyDescent="0.2">
      <c r="A47" s="19"/>
      <c r="B47" s="88"/>
      <c r="C47" s="248"/>
      <c r="D47" s="248"/>
      <c r="E47" s="248"/>
      <c r="F47" s="22"/>
      <c r="G47" s="12"/>
      <c r="H47" s="242"/>
      <c r="I47" s="243"/>
      <c r="J47" s="243"/>
      <c r="K47" s="244"/>
      <c r="L47" s="37"/>
      <c r="M47" s="37"/>
      <c r="N47" s="37"/>
      <c r="O47" s="37"/>
      <c r="P47" s="37"/>
      <c r="Q47" s="37"/>
      <c r="R47" s="37"/>
      <c r="S47" s="37"/>
      <c r="T47" s="37"/>
      <c r="U47" s="37"/>
      <c r="V47" s="37"/>
      <c r="W47" s="37"/>
      <c r="X47" s="37"/>
      <c r="Y47" s="37"/>
      <c r="Z47" s="37"/>
      <c r="AA47" s="37"/>
    </row>
    <row r="48" spans="1:27" ht="15" customHeight="1" x14ac:dyDescent="0.2">
      <c r="A48" s="19"/>
      <c r="B48" s="22"/>
      <c r="C48" s="147"/>
      <c r="D48" s="148"/>
      <c r="E48" s="149"/>
      <c r="F48" s="22"/>
      <c r="H48" s="242"/>
      <c r="I48" s="243"/>
      <c r="J48" s="243"/>
      <c r="K48" s="244"/>
      <c r="L48" s="37"/>
      <c r="M48" s="37"/>
      <c r="N48" s="37"/>
      <c r="O48" s="37"/>
      <c r="P48" s="37"/>
      <c r="Q48" s="37"/>
      <c r="R48" s="37"/>
      <c r="S48" s="37"/>
      <c r="T48" s="37"/>
      <c r="U48" s="37"/>
      <c r="V48" s="37"/>
      <c r="W48" s="37"/>
      <c r="X48" s="37"/>
      <c r="Y48" s="37"/>
      <c r="Z48" s="37"/>
      <c r="AA48" s="37"/>
    </row>
    <row r="49" spans="1:27" ht="21.75" customHeight="1" thickBot="1" x14ac:dyDescent="0.25">
      <c r="A49" s="21"/>
      <c r="B49" s="23"/>
      <c r="C49" s="150"/>
      <c r="D49" s="151"/>
      <c r="E49" s="152"/>
      <c r="F49" s="23"/>
      <c r="H49" s="242"/>
      <c r="I49" s="243"/>
      <c r="J49" s="243"/>
      <c r="K49" s="244"/>
      <c r="L49" s="37"/>
      <c r="M49" s="37"/>
      <c r="N49" s="37"/>
      <c r="O49" s="37"/>
      <c r="P49" s="37"/>
      <c r="Q49" s="37"/>
      <c r="R49" s="37"/>
      <c r="S49" s="37"/>
      <c r="T49" s="37"/>
      <c r="U49" s="37"/>
      <c r="V49" s="37"/>
      <c r="W49" s="37"/>
      <c r="X49" s="37"/>
      <c r="Y49" s="37"/>
      <c r="Z49" s="37"/>
      <c r="AA49" s="37"/>
    </row>
    <row r="50" spans="1:27" ht="21.75" customHeight="1" thickBot="1" x14ac:dyDescent="0.25">
      <c r="A50" s="126" t="s">
        <v>45</v>
      </c>
      <c r="B50" s="132"/>
      <c r="C50" s="132"/>
      <c r="D50" s="132"/>
      <c r="E50" s="127"/>
      <c r="F50" s="65">
        <f>SUM(F47:F49)</f>
        <v>0</v>
      </c>
      <c r="H50" s="245"/>
      <c r="I50" s="246"/>
      <c r="J50" s="246"/>
      <c r="K50" s="247"/>
      <c r="L50" s="37"/>
      <c r="M50" s="37"/>
      <c r="N50" s="37"/>
      <c r="O50" s="37"/>
      <c r="P50" s="37"/>
      <c r="Q50" s="37"/>
      <c r="R50" s="37"/>
      <c r="S50" s="37"/>
      <c r="T50" s="37"/>
      <c r="U50" s="37"/>
      <c r="V50" s="37"/>
      <c r="W50" s="37"/>
      <c r="X50" s="37"/>
      <c r="Y50" s="37"/>
      <c r="Z50" s="37"/>
      <c r="AA50" s="37"/>
    </row>
    <row r="51" spans="1:27" ht="20.25" customHeight="1" x14ac:dyDescent="0.2">
      <c r="A51" s="46"/>
      <c r="B51" s="46"/>
      <c r="C51" s="46"/>
      <c r="D51" s="46"/>
      <c r="E51" s="46"/>
      <c r="F51" s="46"/>
      <c r="G51" s="46"/>
      <c r="H51" s="46"/>
      <c r="I51" s="46"/>
      <c r="J51" s="46"/>
      <c r="K51" s="37"/>
      <c r="L51" s="37"/>
      <c r="M51" s="37"/>
      <c r="N51" s="37"/>
      <c r="O51" s="37"/>
      <c r="P51" s="37"/>
      <c r="Q51" s="37"/>
      <c r="R51" s="37"/>
      <c r="S51" s="37"/>
      <c r="T51" s="37"/>
      <c r="U51" s="37"/>
      <c r="V51" s="37"/>
      <c r="W51" s="37"/>
      <c r="X51" s="37"/>
      <c r="Y51" s="37"/>
      <c r="Z51" s="37"/>
    </row>
    <row r="52" spans="1:27" s="13" customFormat="1" ht="15" customHeight="1" thickBot="1" x14ac:dyDescent="0.3">
      <c r="F52" s="10"/>
      <c r="G52" s="10"/>
      <c r="H52" s="10"/>
      <c r="I52" s="10"/>
      <c r="J52" s="10"/>
      <c r="K52" s="40"/>
      <c r="L52" s="40"/>
      <c r="M52" s="40"/>
      <c r="N52" s="40"/>
      <c r="O52" s="40"/>
      <c r="P52" s="40"/>
      <c r="Q52" s="40"/>
      <c r="R52" s="40"/>
      <c r="S52" s="40"/>
      <c r="T52" s="40"/>
      <c r="U52" s="40"/>
      <c r="V52" s="40"/>
      <c r="W52" s="40"/>
      <c r="X52" s="40"/>
      <c r="Y52" s="40"/>
      <c r="Z52" s="40"/>
    </row>
    <row r="53" spans="1:27" ht="15" customHeight="1" thickBot="1" x14ac:dyDescent="0.25">
      <c r="A53" s="145" t="s">
        <v>19</v>
      </c>
      <c r="B53" s="146"/>
      <c r="C53" s="146"/>
      <c r="D53" s="17"/>
      <c r="E53" s="123" t="s">
        <v>48</v>
      </c>
      <c r="F53" s="124"/>
      <c r="G53" s="124"/>
      <c r="H53" s="124"/>
      <c r="I53" s="124"/>
      <c r="J53" s="124"/>
      <c r="K53" s="125"/>
      <c r="L53" s="37"/>
      <c r="M53" s="37"/>
      <c r="N53" s="37"/>
      <c r="O53" s="37"/>
      <c r="P53" s="37"/>
      <c r="Q53" s="37"/>
      <c r="R53" s="37"/>
      <c r="S53" s="37"/>
      <c r="T53" s="37"/>
      <c r="U53" s="37"/>
      <c r="V53" s="37"/>
      <c r="W53" s="37"/>
    </row>
    <row r="54" spans="1:27" ht="39" customHeight="1" x14ac:dyDescent="0.2">
      <c r="A54" s="155" t="s">
        <v>24</v>
      </c>
      <c r="B54" s="156"/>
      <c r="C54" s="52" t="s">
        <v>23</v>
      </c>
      <c r="D54" s="12"/>
      <c r="E54" s="249"/>
      <c r="F54" s="250"/>
      <c r="G54" s="250"/>
      <c r="H54" s="250"/>
      <c r="I54" s="250"/>
      <c r="J54" s="250"/>
      <c r="K54" s="251"/>
      <c r="L54" s="37"/>
      <c r="M54" s="37"/>
      <c r="N54" s="37"/>
      <c r="O54" s="37"/>
      <c r="P54" s="37"/>
      <c r="Q54" s="37"/>
      <c r="R54" s="37"/>
      <c r="S54" s="37"/>
      <c r="T54" s="37"/>
      <c r="U54" s="37"/>
      <c r="V54" s="37"/>
    </row>
    <row r="55" spans="1:27" ht="15" customHeight="1" x14ac:dyDescent="0.2">
      <c r="A55" s="157"/>
      <c r="B55" s="158"/>
      <c r="C55" s="20"/>
      <c r="D55" s="12"/>
      <c r="E55" s="249"/>
      <c r="F55" s="250"/>
      <c r="G55" s="250"/>
      <c r="H55" s="250"/>
      <c r="I55" s="250"/>
      <c r="J55" s="250"/>
      <c r="K55" s="251"/>
      <c r="L55" s="37"/>
      <c r="M55" s="37"/>
      <c r="N55" s="37"/>
      <c r="O55" s="37"/>
      <c r="P55" s="37"/>
      <c r="Q55" s="37"/>
      <c r="R55" s="37"/>
      <c r="S55" s="37"/>
      <c r="T55" s="37"/>
      <c r="U55" s="37"/>
      <c r="V55" s="37"/>
    </row>
    <row r="56" spans="1:27" ht="15" customHeight="1" x14ac:dyDescent="0.2">
      <c r="A56" s="157"/>
      <c r="B56" s="158"/>
      <c r="C56" s="20"/>
      <c r="E56" s="249"/>
      <c r="F56" s="250"/>
      <c r="G56" s="250"/>
      <c r="H56" s="250"/>
      <c r="I56" s="250"/>
      <c r="J56" s="250"/>
      <c r="K56" s="251"/>
      <c r="L56" s="37"/>
      <c r="M56" s="37"/>
      <c r="N56" s="37"/>
      <c r="O56" s="37"/>
      <c r="P56" s="37"/>
      <c r="Q56" s="37"/>
      <c r="R56" s="37"/>
      <c r="S56" s="37"/>
      <c r="T56" s="37"/>
      <c r="U56" s="37"/>
      <c r="V56" s="37"/>
    </row>
    <row r="57" spans="1:27" ht="15" customHeight="1" x14ac:dyDescent="0.2">
      <c r="A57" s="157"/>
      <c r="B57" s="158"/>
      <c r="C57" s="20"/>
      <c r="E57" s="249"/>
      <c r="F57" s="250"/>
      <c r="G57" s="250"/>
      <c r="H57" s="250"/>
      <c r="I57" s="250"/>
      <c r="J57" s="250"/>
      <c r="K57" s="251"/>
      <c r="L57" s="37"/>
      <c r="M57" s="37"/>
      <c r="N57" s="37"/>
      <c r="O57" s="37"/>
      <c r="P57" s="37"/>
      <c r="Q57" s="37"/>
      <c r="R57" s="37"/>
      <c r="S57" s="37"/>
      <c r="T57" s="37"/>
      <c r="U57" s="37"/>
      <c r="V57" s="37"/>
    </row>
    <row r="58" spans="1:27" ht="15" customHeight="1" x14ac:dyDescent="0.2">
      <c r="A58" s="159"/>
      <c r="B58" s="160"/>
      <c r="C58" s="20"/>
      <c r="E58" s="249"/>
      <c r="F58" s="250"/>
      <c r="G58" s="250"/>
      <c r="H58" s="250"/>
      <c r="I58" s="250"/>
      <c r="J58" s="250"/>
      <c r="K58" s="251"/>
      <c r="L58" s="37"/>
      <c r="M58" s="37"/>
      <c r="N58" s="37"/>
      <c r="O58" s="37"/>
      <c r="P58" s="37"/>
      <c r="Q58" s="37"/>
      <c r="R58" s="37"/>
      <c r="S58" s="37"/>
      <c r="T58" s="37"/>
      <c r="U58" s="37"/>
      <c r="V58" s="37"/>
    </row>
    <row r="59" spans="1:27" ht="15" customHeight="1" thickBot="1" x14ac:dyDescent="0.25">
      <c r="A59" s="157"/>
      <c r="B59" s="158"/>
      <c r="C59" s="20"/>
      <c r="E59" s="249"/>
      <c r="F59" s="250"/>
      <c r="G59" s="250"/>
      <c r="H59" s="250"/>
      <c r="I59" s="250"/>
      <c r="J59" s="250"/>
      <c r="K59" s="251"/>
      <c r="L59" s="37"/>
      <c r="M59" s="37"/>
      <c r="N59" s="37"/>
      <c r="O59" s="37"/>
      <c r="P59" s="37"/>
      <c r="Q59" s="37"/>
      <c r="R59" s="37"/>
      <c r="S59" s="37"/>
      <c r="T59" s="37"/>
      <c r="U59" s="37"/>
      <c r="V59" s="37"/>
    </row>
    <row r="60" spans="1:27" ht="23.25" customHeight="1" thickBot="1" x14ac:dyDescent="0.25">
      <c r="A60" s="167" t="s">
        <v>37</v>
      </c>
      <c r="B60" s="168"/>
      <c r="C60" s="66">
        <f>SUM(C55:C59)</f>
        <v>0</v>
      </c>
      <c r="E60" s="252"/>
      <c r="F60" s="253"/>
      <c r="G60" s="253"/>
      <c r="H60" s="253"/>
      <c r="I60" s="253"/>
      <c r="J60" s="253"/>
      <c r="K60" s="254"/>
      <c r="L60" s="37"/>
      <c r="M60" s="37"/>
      <c r="N60" s="37"/>
      <c r="O60" s="37"/>
      <c r="P60" s="37"/>
      <c r="Q60" s="37"/>
      <c r="R60" s="37"/>
      <c r="S60" s="37"/>
      <c r="T60" s="37"/>
      <c r="U60" s="37"/>
      <c r="V60" s="37"/>
    </row>
    <row r="61" spans="1:27" ht="17.25" customHeight="1" x14ac:dyDescent="0.2">
      <c r="A61" s="46"/>
      <c r="B61" s="46"/>
      <c r="C61" s="46"/>
      <c r="D61" s="46"/>
      <c r="E61" s="46"/>
      <c r="F61" s="46"/>
      <c r="G61" s="46"/>
      <c r="H61" s="46"/>
      <c r="I61" s="46"/>
      <c r="J61" s="46"/>
      <c r="K61" s="46"/>
      <c r="L61" s="37"/>
      <c r="M61" s="37"/>
      <c r="N61" s="37"/>
      <c r="O61" s="37"/>
      <c r="P61" s="37"/>
      <c r="Q61" s="37"/>
      <c r="R61" s="37"/>
      <c r="S61" s="37"/>
      <c r="T61" s="37"/>
      <c r="U61" s="37"/>
      <c r="V61" s="37"/>
      <c r="W61" s="37"/>
      <c r="X61" s="37"/>
      <c r="Y61" s="37"/>
      <c r="Z61" s="37"/>
      <c r="AA61" s="37"/>
    </row>
    <row r="62" spans="1:27" x14ac:dyDescent="0.2">
      <c r="A62" s="153"/>
      <c r="B62" s="153"/>
      <c r="C62" s="3"/>
      <c r="D62" s="3"/>
      <c r="E62" s="3"/>
      <c r="F62" s="3"/>
      <c r="G62" s="3"/>
      <c r="H62" s="154"/>
      <c r="I62" s="154"/>
      <c r="J62" s="154"/>
      <c r="K62" s="154"/>
      <c r="L62" s="59"/>
      <c r="M62" s="37"/>
      <c r="N62" s="37"/>
      <c r="O62" s="37"/>
      <c r="P62" s="37"/>
      <c r="Q62" s="37"/>
      <c r="R62" s="37"/>
      <c r="S62" s="37"/>
      <c r="T62" s="37"/>
      <c r="U62" s="37"/>
      <c r="V62" s="37"/>
      <c r="W62" s="37"/>
      <c r="X62" s="37"/>
      <c r="Y62" s="37"/>
      <c r="Z62" s="37"/>
      <c r="AA62" s="37"/>
    </row>
    <row r="63" spans="1:27"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8.2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x14ac:dyDescent="0.2">
      <c r="H254" s="2"/>
    </row>
    <row r="255" spans="1:27" x14ac:dyDescent="0.2">
      <c r="H255" s="2"/>
    </row>
    <row r="256" spans="1:27" x14ac:dyDescent="0.2">
      <c r="H256" s="2"/>
    </row>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sheetData>
  <protectedRanges>
    <protectedRange sqref="E54" name="Verantwoording investeringskosten"/>
    <protectedRange sqref="H46" name="Verantwoording externe prestaties"/>
    <protectedRange sqref="A32:C41" name="Werkingskosten"/>
    <protectedRange algorithmName="SHA-512" hashValue="7xlfcGf83pfqUwhUDItGKavXWQ3Z3iO1visnGWOkVUtctjwNH3l/ATDL/ufr27DIUiu0UGdA1U5MuOG4ZIVCrg==" saltValue="cATjp854I3Lf8+DV9CVQdA==" spinCount="100000" sqref="A55:C59" name="investeringskosten"/>
    <protectedRange algorithmName="SHA-512" hashValue="trpuhU7duEkssbJljxQKJmJpPjbyS3VXahW7HCmakvg5f8c8XdJfOfYbAyxOleiC7n+xcadbj0Uu7tfBcu/vpw==" saltValue="p62JenirnNcGm/+nx9eKjg==" spinCount="100000" sqref="A47:F49" name="externe prestaties"/>
    <protectedRange algorithmName="SHA-512" hashValue="IUb6XDpDHHzcZ63d7pveZ05M41icgNJVyREVKkUY/nW+Z15IXtwSNCp1jX8ipDj/bMeqzNqNctyk9KPRJMDhLQ==" saltValue="XNsBvoIMqpT59hHdRs4osg==" spinCount="100000" sqref="C4:K6" name="Projectgegevens"/>
    <protectedRange algorithmName="SHA-512" hashValue="tX25u6YuTYQeWkgmBI81AjfK0invYd5c2fOveVQT7/YelF1avxO7rX45nDV9c36HtoBPzWIt7eK59szO2IwgTA==" saltValue="C2d+4xUEYwUrj5OiVqud3Q==" spinCount="100000" sqref="A9:M14" name="Personeelskosten"/>
  </protectedRanges>
  <mergeCells count="53">
    <mergeCell ref="A62:B62"/>
    <mergeCell ref="H62:I62"/>
    <mergeCell ref="J62:K62"/>
    <mergeCell ref="A53:C53"/>
    <mergeCell ref="E53:K53"/>
    <mergeCell ref="A54:B54"/>
    <mergeCell ref="E54:K60"/>
    <mergeCell ref="A55:B55"/>
    <mergeCell ref="A56:B56"/>
    <mergeCell ref="A57:B57"/>
    <mergeCell ref="A58:B58"/>
    <mergeCell ref="A59:B59"/>
    <mergeCell ref="A60:B60"/>
    <mergeCell ref="A41:B41"/>
    <mergeCell ref="A42:B42"/>
    <mergeCell ref="H44:K45"/>
    <mergeCell ref="A45:F45"/>
    <mergeCell ref="C46:E46"/>
    <mergeCell ref="H46:K50"/>
    <mergeCell ref="C47:E47"/>
    <mergeCell ref="C48:E48"/>
    <mergeCell ref="C49:E49"/>
    <mergeCell ref="A50:E50"/>
    <mergeCell ref="A40:B40"/>
    <mergeCell ref="A17:K17"/>
    <mergeCell ref="A18:K24"/>
    <mergeCell ref="A26:C26"/>
    <mergeCell ref="A27:B27"/>
    <mergeCell ref="A28:C28"/>
    <mergeCell ref="A30:C30"/>
    <mergeCell ref="A31:B31"/>
    <mergeCell ref="A32:B32"/>
    <mergeCell ref="A33:B33"/>
    <mergeCell ref="A38:B38"/>
    <mergeCell ref="A39:B39"/>
    <mergeCell ref="A16:K16"/>
    <mergeCell ref="A6:B6"/>
    <mergeCell ref="C6:K6"/>
    <mergeCell ref="A7:N7"/>
    <mergeCell ref="A8:C8"/>
    <mergeCell ref="A9:C9"/>
    <mergeCell ref="A10:C10"/>
    <mergeCell ref="A11:C11"/>
    <mergeCell ref="A12:C12"/>
    <mergeCell ref="A13:C13"/>
    <mergeCell ref="A14:C14"/>
    <mergeCell ref="A15:J15"/>
    <mergeCell ref="A1:K1"/>
    <mergeCell ref="A3:K3"/>
    <mergeCell ref="A4:B4"/>
    <mergeCell ref="C4:K4"/>
    <mergeCell ref="A5:B5"/>
    <mergeCell ref="C5:K5"/>
  </mergeCells>
  <conditionalFormatting sqref="B48:B49">
    <cfRule type="expression" dxfId="17" priority="1">
      <formula>TRIM(A48)&lt;&gt;""</formula>
    </cfRule>
  </conditionalFormatting>
  <conditionalFormatting sqref="F9:F14 H9:H14 J9:J14">
    <cfRule type="expression" dxfId="16" priority="3">
      <formula>OR(ISBLANK(#REF!),#REF!="o")</formula>
    </cfRule>
  </conditionalFormatting>
  <conditionalFormatting sqref="K9:M14">
    <cfRule type="expression" dxfId="15" priority="2" stopIfTrue="1">
      <formula>OR(#REF!="f",#REF!="?")</formula>
    </cfRule>
  </conditionalFormatting>
  <dataValidations count="8">
    <dataValidation type="whole" operator="lessThanOrEqual" allowBlank="1" showInputMessage="1" showErrorMessage="1" error="Gelieve een bedrag lager dan of gelijk aan 25.000 EUR in te vullen" sqref="C27" xr:uid="{1750FB2D-B01B-41A2-8001-1A975D1E0D73}">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B7BFC3FD-7C4C-4E55-BC9F-7CF84A4FE490}">
      <formula1>IF(OR(#REF!="z",#REF!="o"),K65419="",K65419="x")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IA9:IF14 RW9:SB14 ABS9:ABX14 ALO9:ALT14 AVK9:AVP14 BFG9:BFL14 BPC9:BPH14 BYY9:BZD14 CIU9:CIZ14 CSQ9:CSV14 DCM9:DCR14 DMI9:DMN14 DWE9:DWJ14 EGA9:EGF14 EPW9:EQB14 EZS9:EZX14 FJO9:FJT14 FTK9:FTP14 GDG9:GDL14 GNC9:GNH14 GWY9:GXD14 HGU9:HGZ14 HQQ9:HQV14 IAM9:IAR14 IKI9:IKN14 IUE9:IUJ14 JEA9:JEF14 JNW9:JOB14 JXS9:JXX14 KHO9:KHT14 KRK9:KRP14 LBG9:LBL14 LLC9:LLH14 LUY9:LVD14 MEU9:MEZ14 MOQ9:MOV14 MYM9:MYR14 NII9:NIN14 NSE9:NSJ14 OCA9:OCF14 OLW9:OMB14 OVS9:OVX14 PFO9:PFT14 PPK9:PPP14 PZG9:PZL14 QJC9:QJH14 QSY9:QTD14 RCU9:RCZ14 RMQ9:RMV14 RWM9:RWR14 SGI9:SGN14 SQE9:SQJ14 TAA9:TAF14 TJW9:TKB14 TTS9:TTX14 UDO9:UDT14 UNK9:UNP14 UXG9:UXL14 VHC9:VHH14 VQY9:VRD14 WAU9:WAZ14 WKQ9:WKV14 WUM9:WUR14 F982901:J982951 F65397:J65447 F130933:J130983 F196469:J196519 F262005:J262055 F327541:J327591 F393077:J393127 F458613:J458663 F524149:J524199 F589685:J589735 F655221:J655271 F720757:J720807 F786293:J786343 F851829:J851879 F917365:J917415" xr:uid="{590B9BB5-CAC7-4CDF-A73F-066B91FC93DB}">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4B7AE5DB-5588-4DBE-AED9-65EB1CF152C7}">
      <formula1>IF(OR(#REF!="f",#REF!="o"),IN65419="",IN65419="x")</formula1>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Z9:HZ14 RV9:RV14 ABR9:ABR14 ALN9:ALN14 AVJ9:AVJ14 BFF9:BFF14 BPB9:BPB14 BYX9:BYX14 CIT9:CIT14 CSP9:CSP14 DCL9:DCL14 DMH9:DMH14 DWD9:DWD14 EFZ9:EFZ14 EPV9:EPV14 EZR9:EZR14 FJN9:FJN14 FTJ9:FTJ14 GDF9:GDF14 GNB9:GNB14 GWX9:GWX14 HGT9:HGT14 HQP9:HQP14 IAL9:IAL14 IKH9:IKH14 IUD9:IUD14 JDZ9:JDZ14 JNV9:JNV14 JXR9:JXR14 KHN9:KHN14 KRJ9:KRJ14 LBF9:LBF14 LLB9:LLB14 LUX9:LUX14 MET9:MET14 MOP9:MOP14 MYL9:MYL14 NIH9:NIH14 NSD9:NSD14 OBZ9:OBZ14 OLV9:OLV14 OVR9:OVR14 PFN9:PFN14 PPJ9:PPJ14 PZF9:PZF14 QJB9:QJB14 QSX9:QSX14 RCT9:RCT14 RMP9:RMP14 RWL9:RWL14 SGH9:SGH14 SQD9:SQD14 SZZ9:SZZ14 TJV9:TJV14 TTR9:TTR14 UDN9:UDN14 UNJ9:UNJ14 UXF9:UXF14 VHB9:VHB14 VQX9:VQX14 WAT9:WAT14 WKP9:WKP14 WUL9:WUL14" xr:uid="{EBAA5788-9693-452E-ACA7-1296F8A0574D}">
      <formula1>#REF!</formula1>
    </dataValidation>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2F2B6334-B953-4DDC-9292-585279BC248B}">
      <formula1>0</formula1>
      <formula2>20000</formula2>
    </dataValidation>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42AD0A1F-9C23-4CCC-AB31-7C308756BF4F}"/>
    <dataValidation type="list" allowBlank="1" showInputMessage="1" showErrorMessage="1" sqref="D9:D14" xr:uid="{E8CD8088-E5B5-4212-8FCD-051CF4D23145}">
      <formula1>"w, z, p"</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A9485-4745-4C0D-91AD-EC137E6B56F9}">
  <sheetPr>
    <tabColor rgb="FFFF0000"/>
  </sheetPr>
  <dimension ref="A1:AC760"/>
  <sheetViews>
    <sheetView topLeftCell="A28" workbookViewId="0">
      <selection activeCell="C32" sqref="C32"/>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4.5703125" style="2" customWidth="1"/>
    <col min="7" max="7" width="13.42578125" style="2" customWidth="1"/>
    <col min="8" max="8" width="15.7109375" style="3" customWidth="1"/>
    <col min="9" max="10" width="9.57031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9" s="4" customFormat="1" ht="19.5" customHeight="1" thickBot="1" x14ac:dyDescent="0.25">
      <c r="A1" s="206" t="str">
        <f>"Vertrouwelijk - Begrotingsaanvraag Partner V :"</f>
        <v>Vertrouwelijk - Begrotingsaanvraag Partner V :</v>
      </c>
      <c r="B1" s="207"/>
      <c r="C1" s="208"/>
      <c r="D1" s="208"/>
      <c r="E1" s="208"/>
      <c r="F1" s="208"/>
      <c r="G1" s="208"/>
      <c r="H1" s="208"/>
      <c r="I1" s="208"/>
      <c r="J1" s="208"/>
      <c r="K1" s="208"/>
      <c r="L1" s="36"/>
      <c r="M1" s="36"/>
      <c r="N1" s="36"/>
      <c r="O1" s="36"/>
      <c r="P1" s="36"/>
      <c r="Q1" s="36"/>
      <c r="R1" s="36"/>
      <c r="S1" s="36"/>
      <c r="T1" s="36"/>
      <c r="U1" s="36"/>
      <c r="V1" s="36"/>
      <c r="W1" s="36"/>
      <c r="X1" s="36"/>
      <c r="Y1" s="36"/>
      <c r="Z1" s="36"/>
      <c r="AA1" s="36"/>
    </row>
    <row r="2" spans="1:29" s="4" customFormat="1" ht="19.5" customHeight="1" thickBot="1" x14ac:dyDescent="0.25">
      <c r="A2" s="67"/>
      <c r="B2" s="68"/>
      <c r="C2" s="68"/>
      <c r="D2" s="68"/>
      <c r="E2" s="68"/>
      <c r="F2" s="68"/>
      <c r="G2" s="68"/>
      <c r="H2" s="68"/>
      <c r="I2" s="68"/>
      <c r="J2" s="68"/>
      <c r="K2" s="68"/>
      <c r="L2" s="36"/>
      <c r="M2" s="36"/>
      <c r="N2" s="36"/>
      <c r="O2" s="36"/>
      <c r="P2" s="36"/>
      <c r="Q2" s="36"/>
      <c r="R2" s="36"/>
      <c r="S2" s="36"/>
      <c r="T2" s="36"/>
      <c r="U2" s="36"/>
      <c r="V2" s="36"/>
      <c r="W2" s="36"/>
      <c r="X2" s="36"/>
      <c r="Y2" s="36"/>
      <c r="Z2" s="36"/>
      <c r="AA2" s="36"/>
    </row>
    <row r="3" spans="1:29" ht="15" customHeight="1" x14ac:dyDescent="0.2">
      <c r="A3" s="219" t="s">
        <v>0</v>
      </c>
      <c r="B3" s="143"/>
      <c r="C3" s="146"/>
      <c r="D3" s="146"/>
      <c r="E3" s="146"/>
      <c r="F3" s="146"/>
      <c r="G3" s="146"/>
      <c r="H3" s="146"/>
      <c r="I3" s="146"/>
      <c r="J3" s="146"/>
      <c r="K3" s="146"/>
      <c r="L3" s="37"/>
      <c r="M3" s="37"/>
      <c r="N3" s="37"/>
      <c r="O3" s="37"/>
      <c r="P3" s="37"/>
      <c r="Q3" s="37"/>
      <c r="R3" s="37"/>
      <c r="S3" s="37"/>
      <c r="T3" s="37"/>
      <c r="U3" s="37"/>
      <c r="V3" s="37"/>
      <c r="W3" s="37"/>
      <c r="X3" s="37"/>
      <c r="Y3" s="37"/>
      <c r="Z3" s="37"/>
      <c r="AA3" s="37"/>
    </row>
    <row r="4" spans="1:29" ht="27" customHeight="1" x14ac:dyDescent="0.2">
      <c r="A4" s="217" t="s">
        <v>57</v>
      </c>
      <c r="B4" s="218"/>
      <c r="C4" s="220" t="str">
        <f>'begrot. aanvr.promot.'!C3</f>
        <v>Waarnemingen &amp; Waarshuwingen 2025-2027 [+naam coördinerende organisatie]</v>
      </c>
      <c r="D4" s="220"/>
      <c r="E4" s="220"/>
      <c r="F4" s="220"/>
      <c r="G4" s="220"/>
      <c r="H4" s="220"/>
      <c r="I4" s="220"/>
      <c r="J4" s="220"/>
      <c r="K4" s="220"/>
      <c r="L4" s="37"/>
      <c r="M4" s="37"/>
      <c r="N4" s="37"/>
      <c r="O4" s="37"/>
      <c r="P4" s="37"/>
      <c r="Q4" s="37"/>
      <c r="R4" s="37"/>
      <c r="S4" s="37"/>
      <c r="T4" s="37"/>
      <c r="U4" s="37"/>
      <c r="V4" s="37"/>
      <c r="W4" s="37"/>
      <c r="X4" s="37"/>
      <c r="Y4" s="37"/>
      <c r="Z4" s="37"/>
      <c r="AA4" s="37"/>
    </row>
    <row r="5" spans="1:29" ht="27" customHeight="1" x14ac:dyDescent="0.2">
      <c r="A5" s="217" t="s">
        <v>41</v>
      </c>
      <c r="B5" s="218"/>
      <c r="C5" s="220"/>
      <c r="D5" s="220"/>
      <c r="E5" s="220"/>
      <c r="F5" s="220"/>
      <c r="G5" s="220"/>
      <c r="H5" s="220"/>
      <c r="I5" s="220"/>
      <c r="J5" s="220"/>
      <c r="K5" s="220"/>
      <c r="L5" s="37"/>
      <c r="M5" s="37"/>
      <c r="N5" s="37"/>
      <c r="O5" s="37"/>
      <c r="P5" s="37"/>
      <c r="Q5" s="37"/>
      <c r="R5" s="37"/>
      <c r="S5" s="37"/>
      <c r="T5" s="37"/>
      <c r="U5" s="37"/>
      <c r="V5" s="37"/>
      <c r="W5" s="37"/>
      <c r="X5" s="37"/>
      <c r="Y5" s="37"/>
      <c r="Z5" s="37"/>
      <c r="AA5" s="37"/>
    </row>
    <row r="6" spans="1:29" ht="27" customHeight="1" thickBot="1" x14ac:dyDescent="0.25">
      <c r="A6" s="213" t="s">
        <v>42</v>
      </c>
      <c r="B6" s="214"/>
      <c r="C6" s="220"/>
      <c r="D6" s="220"/>
      <c r="E6" s="220"/>
      <c r="F6" s="220"/>
      <c r="G6" s="220"/>
      <c r="H6" s="220"/>
      <c r="I6" s="220"/>
      <c r="J6" s="220"/>
      <c r="K6" s="220"/>
      <c r="L6" s="37"/>
      <c r="M6" s="37"/>
      <c r="N6" s="37"/>
      <c r="O6" s="37"/>
      <c r="P6" s="37"/>
      <c r="Q6" s="37"/>
      <c r="R6" s="37"/>
      <c r="S6" s="37"/>
      <c r="T6" s="37"/>
      <c r="U6" s="37"/>
      <c r="V6" s="37"/>
      <c r="W6" s="37"/>
      <c r="X6" s="37"/>
      <c r="Y6" s="37"/>
      <c r="Z6" s="37"/>
      <c r="AA6" s="37"/>
    </row>
    <row r="7" spans="1:29" ht="22.15" customHeight="1" thickBot="1" x14ac:dyDescent="0.3">
      <c r="A7" s="204" t="s">
        <v>60</v>
      </c>
      <c r="B7" s="143"/>
      <c r="C7" s="143"/>
      <c r="D7" s="143"/>
      <c r="E7" s="143"/>
      <c r="F7" s="143"/>
      <c r="G7" s="143"/>
      <c r="H7" s="143"/>
      <c r="I7" s="143"/>
      <c r="J7" s="143"/>
      <c r="K7" s="143"/>
      <c r="L7" s="205"/>
      <c r="M7" s="205"/>
      <c r="N7" s="205"/>
      <c r="O7" s="37"/>
      <c r="P7" s="37"/>
      <c r="Q7" s="37"/>
      <c r="R7" s="37"/>
      <c r="S7" s="37"/>
      <c r="T7" s="37"/>
      <c r="U7" s="37"/>
      <c r="V7" s="37"/>
      <c r="W7" s="37"/>
      <c r="X7" s="37"/>
      <c r="Y7" s="37"/>
      <c r="Z7" s="37"/>
      <c r="AA7" s="37"/>
    </row>
    <row r="8" spans="1:29" ht="108" customHeight="1" thickBot="1" x14ac:dyDescent="0.25">
      <c r="A8" s="211" t="s">
        <v>39</v>
      </c>
      <c r="B8" s="212"/>
      <c r="C8" s="212"/>
      <c r="D8" s="99" t="s">
        <v>27</v>
      </c>
      <c r="E8" s="99" t="s">
        <v>33</v>
      </c>
      <c r="F8" s="99" t="s">
        <v>28</v>
      </c>
      <c r="G8" s="99" t="s">
        <v>34</v>
      </c>
      <c r="H8" s="99" t="s">
        <v>29</v>
      </c>
      <c r="I8" s="99" t="s">
        <v>53</v>
      </c>
      <c r="J8" s="99" t="s">
        <v>54</v>
      </c>
      <c r="K8" s="99" t="s">
        <v>35</v>
      </c>
      <c r="L8" s="99" t="s">
        <v>55</v>
      </c>
      <c r="M8" s="99" t="s">
        <v>56</v>
      </c>
      <c r="N8" s="103" t="s">
        <v>7</v>
      </c>
      <c r="O8" s="37"/>
      <c r="P8" s="37"/>
      <c r="Q8" s="37"/>
      <c r="R8" s="62"/>
      <c r="S8" s="37"/>
      <c r="T8" s="37"/>
      <c r="U8" s="37"/>
      <c r="V8" s="37"/>
      <c r="W8" s="37"/>
      <c r="X8" s="37"/>
      <c r="Y8" s="37"/>
      <c r="Z8" s="37"/>
      <c r="AA8" s="37"/>
      <c r="AB8" s="37"/>
      <c r="AC8" s="37"/>
    </row>
    <row r="9" spans="1:29" ht="15" customHeight="1" x14ac:dyDescent="0.2">
      <c r="A9" s="221"/>
      <c r="B9" s="222"/>
      <c r="C9" s="223"/>
      <c r="D9" s="98"/>
      <c r="E9" s="100" t="str">
        <f>IF(D9="w"," ",IF(D9="z", "X",IF(D9="p","X"," ")))</f>
        <v xml:space="preserve"> </v>
      </c>
      <c r="F9" s="101" t="str">
        <f>IF(D9="w",E9*1.2%,IF(D9="p",50," "))</f>
        <v xml:space="preserve"> </v>
      </c>
      <c r="G9" s="100" t="str">
        <f>IF(F9="w"," ",IF(F9="z", "X",IF(F9="p","X"," ")))</f>
        <v xml:space="preserve"> </v>
      </c>
      <c r="H9" s="101" t="str">
        <f>IF(F9="w",G9*1.2%,IF(F9="p",50," "))</f>
        <v xml:space="preserve"> </v>
      </c>
      <c r="I9" s="100" t="str">
        <f>IF(D9="w"," ",IF(D9="z", "X",IF(D9="p","X"," ")))</f>
        <v xml:space="preserve"> </v>
      </c>
      <c r="J9" s="101" t="str">
        <f>IF(D9="w",I10*1.2%,IF(D9="p",50," "))</f>
        <v xml:space="preserve"> </v>
      </c>
      <c r="K9" s="102"/>
      <c r="L9" s="102"/>
      <c r="M9" s="102"/>
      <c r="N9" s="18" t="str">
        <f>IF(D9=""," ",F9*K9+G9*L9+J9*M9)</f>
        <v xml:space="preserve"> </v>
      </c>
      <c r="O9" s="37"/>
      <c r="P9" s="37"/>
      <c r="Q9" s="37"/>
      <c r="R9" s="37"/>
      <c r="S9" s="37"/>
      <c r="T9" s="37"/>
      <c r="U9" s="37"/>
      <c r="V9" s="37"/>
      <c r="W9" s="37"/>
      <c r="X9" s="37"/>
      <c r="Y9" s="37"/>
      <c r="Z9" s="37"/>
      <c r="AA9" s="37"/>
      <c r="AB9" s="37"/>
      <c r="AC9" s="37"/>
    </row>
    <row r="10" spans="1:29" ht="15" customHeight="1" x14ac:dyDescent="0.2">
      <c r="A10" s="224"/>
      <c r="B10" s="225"/>
      <c r="C10" s="226"/>
      <c r="D10" s="56"/>
      <c r="E10" s="57" t="str">
        <f t="shared" ref="E10:E14" si="0">IF(D10="w"," ",IF(D10="z", "X",IF(D10="p","X"," ")))</f>
        <v xml:space="preserve"> </v>
      </c>
      <c r="F10" s="45" t="str">
        <f t="shared" ref="F10:F14" si="1">IF(D10="w",E10*1.2%,IF(D10="p",50," "))</f>
        <v xml:space="preserve"> </v>
      </c>
      <c r="G10" s="57" t="str">
        <f t="shared" ref="G10:G14" si="2">IF(F10="w"," ",IF(F10="z", "X",IF(F10="p","X"," ")))</f>
        <v xml:space="preserve"> </v>
      </c>
      <c r="H10" s="45" t="str">
        <f t="shared" ref="H10:H14" si="3">IF(F10="w",G10*1.2%,IF(F10="p",50," "))</f>
        <v xml:space="preserve"> </v>
      </c>
      <c r="I10" s="57" t="str">
        <f>IF(D10="w"," ",IF(D10="z", "X",IF(D10="p","X"," ")))</f>
        <v xml:space="preserve"> </v>
      </c>
      <c r="J10" s="45" t="str">
        <f>IF(D10="w",I11*1.2%,IF(D10="p",50," "))</f>
        <v xml:space="preserve"> </v>
      </c>
      <c r="K10" s="44"/>
      <c r="L10" s="44"/>
      <c r="M10" s="44"/>
      <c r="N10" s="18" t="str">
        <f t="shared" ref="N10:N14" si="4">IF(D10=""," ",F10*K10+G10*L10+J10*M10)</f>
        <v xml:space="preserve"> </v>
      </c>
      <c r="O10" s="37"/>
      <c r="P10" s="37"/>
      <c r="Q10" s="37"/>
      <c r="R10" s="37"/>
      <c r="S10" s="37"/>
      <c r="T10" s="37"/>
      <c r="U10" s="37"/>
      <c r="V10" s="37"/>
      <c r="W10" s="37"/>
      <c r="X10" s="37"/>
      <c r="Y10" s="37"/>
      <c r="Z10" s="37"/>
      <c r="AA10" s="37"/>
      <c r="AB10" s="37"/>
      <c r="AC10" s="37"/>
    </row>
    <row r="11" spans="1:29" ht="15" customHeight="1" x14ac:dyDescent="0.2">
      <c r="A11" s="224"/>
      <c r="B11" s="225"/>
      <c r="C11" s="226"/>
      <c r="D11" s="56"/>
      <c r="E11" s="57" t="str">
        <f t="shared" si="0"/>
        <v xml:space="preserve"> </v>
      </c>
      <c r="F11" s="45" t="str">
        <f t="shared" si="1"/>
        <v xml:space="preserve"> </v>
      </c>
      <c r="G11" s="57" t="str">
        <f t="shared" si="2"/>
        <v xml:space="preserve"> </v>
      </c>
      <c r="H11" s="45" t="str">
        <f t="shared" si="3"/>
        <v xml:space="preserve"> </v>
      </c>
      <c r="I11" s="57" t="str">
        <f t="shared" ref="I11:I14" si="5">IF(D11="w"," ",IF(D11="z", "X",IF(D11="p","X"," ")))</f>
        <v xml:space="preserve"> </v>
      </c>
      <c r="J11" s="45" t="str">
        <f>IF(D11="w",I12*1.2%,IF(D11="p",50," "))</f>
        <v xml:space="preserve"> </v>
      </c>
      <c r="K11" s="44"/>
      <c r="L11" s="44"/>
      <c r="M11" s="44"/>
      <c r="N11" s="18" t="str">
        <f t="shared" si="4"/>
        <v xml:space="preserve"> </v>
      </c>
      <c r="O11" s="37"/>
      <c r="P11" s="37"/>
      <c r="Q11" s="37"/>
      <c r="R11" s="37"/>
      <c r="S11" s="37"/>
      <c r="T11" s="37"/>
      <c r="U11" s="37"/>
      <c r="V11" s="37"/>
      <c r="W11" s="37"/>
      <c r="X11" s="37"/>
      <c r="Y11" s="37"/>
      <c r="Z11" s="37"/>
      <c r="AA11" s="37"/>
      <c r="AB11" s="37"/>
      <c r="AC11" s="37"/>
    </row>
    <row r="12" spans="1:29" ht="15" customHeight="1" x14ac:dyDescent="0.2">
      <c r="A12" s="224"/>
      <c r="B12" s="225"/>
      <c r="C12" s="226"/>
      <c r="D12" s="56"/>
      <c r="E12" s="57" t="str">
        <f t="shared" si="0"/>
        <v xml:space="preserve"> </v>
      </c>
      <c r="F12" s="45" t="str">
        <f t="shared" si="1"/>
        <v xml:space="preserve"> </v>
      </c>
      <c r="G12" s="57" t="str">
        <f t="shared" si="2"/>
        <v xml:space="preserve"> </v>
      </c>
      <c r="H12" s="45" t="str">
        <f t="shared" si="3"/>
        <v xml:space="preserve"> </v>
      </c>
      <c r="I12" s="57" t="str">
        <f t="shared" si="5"/>
        <v xml:space="preserve"> </v>
      </c>
      <c r="J12" s="45" t="str">
        <f>IF(D12="w",I13*1.2%,IF(D12="p",50," "))</f>
        <v xml:space="preserve"> </v>
      </c>
      <c r="K12" s="44"/>
      <c r="L12" s="44"/>
      <c r="M12" s="44"/>
      <c r="N12" s="18" t="str">
        <f t="shared" si="4"/>
        <v xml:space="preserve"> </v>
      </c>
      <c r="O12" s="37"/>
      <c r="P12" s="37"/>
      <c r="Q12" s="37"/>
      <c r="R12" s="37"/>
      <c r="S12" s="37"/>
      <c r="T12" s="37"/>
      <c r="U12" s="37"/>
      <c r="V12" s="37"/>
      <c r="W12" s="37"/>
      <c r="X12" s="37"/>
      <c r="Y12" s="37"/>
      <c r="Z12" s="37"/>
      <c r="AA12" s="37"/>
      <c r="AB12" s="37"/>
      <c r="AC12" s="37"/>
    </row>
    <row r="13" spans="1:29" ht="15" customHeight="1" x14ac:dyDescent="0.2">
      <c r="A13" s="227"/>
      <c r="B13" s="228"/>
      <c r="C13" s="228"/>
      <c r="D13" s="56"/>
      <c r="E13" s="57" t="str">
        <f t="shared" si="0"/>
        <v xml:space="preserve"> </v>
      </c>
      <c r="F13" s="45" t="str">
        <f t="shared" si="1"/>
        <v xml:space="preserve"> </v>
      </c>
      <c r="G13" s="57" t="str">
        <f t="shared" si="2"/>
        <v xml:space="preserve"> </v>
      </c>
      <c r="H13" s="45" t="str">
        <f t="shared" si="3"/>
        <v xml:space="preserve"> </v>
      </c>
      <c r="I13" s="57" t="str">
        <f t="shared" si="5"/>
        <v xml:space="preserve"> </v>
      </c>
      <c r="J13" s="45" t="str">
        <f>IF(D13="w",I14*1.2%,IF(D13="p",50," "))</f>
        <v xml:space="preserve"> </v>
      </c>
      <c r="K13" s="44"/>
      <c r="L13" s="44"/>
      <c r="M13" s="44"/>
      <c r="N13" s="18" t="str">
        <f t="shared" si="4"/>
        <v xml:space="preserve"> </v>
      </c>
      <c r="O13" s="37"/>
      <c r="P13" s="37"/>
      <c r="Q13" s="37"/>
      <c r="R13" s="37"/>
      <c r="S13" s="37"/>
      <c r="T13" s="37"/>
      <c r="U13" s="37"/>
      <c r="V13" s="37"/>
      <c r="W13" s="37"/>
      <c r="X13" s="37"/>
      <c r="Y13" s="37"/>
      <c r="Z13" s="37"/>
      <c r="AA13" s="37"/>
      <c r="AB13" s="37"/>
      <c r="AC13" s="37"/>
    </row>
    <row r="14" spans="1:29" ht="15" customHeight="1" thickBot="1" x14ac:dyDescent="0.25">
      <c r="A14" s="229"/>
      <c r="B14" s="230"/>
      <c r="C14" s="231"/>
      <c r="D14" s="71"/>
      <c r="E14" s="72" t="str">
        <f t="shared" si="0"/>
        <v xml:space="preserve"> </v>
      </c>
      <c r="F14" s="73" t="str">
        <f t="shared" si="1"/>
        <v xml:space="preserve"> </v>
      </c>
      <c r="G14" s="72" t="str">
        <f t="shared" si="2"/>
        <v xml:space="preserve"> </v>
      </c>
      <c r="H14" s="73" t="str">
        <f t="shared" si="3"/>
        <v xml:space="preserve"> </v>
      </c>
      <c r="I14" s="72" t="str">
        <f t="shared" si="5"/>
        <v xml:space="preserve"> </v>
      </c>
      <c r="J14" s="73" t="str">
        <f>IF(D14="w",G15*1.2%,IF(D14="p",50," "))</f>
        <v xml:space="preserve"> </v>
      </c>
      <c r="K14" s="94"/>
      <c r="L14" s="94"/>
      <c r="M14" s="94"/>
      <c r="N14" s="18" t="str">
        <f t="shared" si="4"/>
        <v xml:space="preserve"> </v>
      </c>
      <c r="O14" s="37"/>
      <c r="P14" s="37"/>
      <c r="Q14" s="37"/>
      <c r="R14" s="37"/>
      <c r="S14" s="37"/>
      <c r="T14" s="37"/>
      <c r="U14" s="37"/>
      <c r="V14" s="37"/>
      <c r="W14" s="37"/>
      <c r="X14" s="37"/>
      <c r="Y14" s="37"/>
      <c r="Z14" s="37"/>
      <c r="AA14" s="37"/>
      <c r="AB14" s="37"/>
      <c r="AC14" s="37"/>
    </row>
    <row r="15" spans="1:29" ht="24" customHeight="1" thickBot="1" x14ac:dyDescent="0.25">
      <c r="A15" s="200" t="s">
        <v>47</v>
      </c>
      <c r="B15" s="201"/>
      <c r="C15" s="201"/>
      <c r="D15" s="201"/>
      <c r="E15" s="201"/>
      <c r="F15" s="201"/>
      <c r="G15" s="201"/>
      <c r="H15" s="201"/>
      <c r="I15" s="202"/>
      <c r="J15" s="203"/>
      <c r="K15" s="95">
        <f>SUM(K9:K14)</f>
        <v>0</v>
      </c>
      <c r="L15" s="95">
        <f>SUM(L9:L14)</f>
        <v>0</v>
      </c>
      <c r="M15" s="95">
        <f>SUM(M9:M14)</f>
        <v>0</v>
      </c>
      <c r="N15" s="93">
        <f>SUM(N9:N14)</f>
        <v>0</v>
      </c>
      <c r="O15" s="37"/>
      <c r="P15" s="37"/>
      <c r="Q15" s="37"/>
      <c r="R15" s="37"/>
      <c r="S15" s="37"/>
      <c r="T15" s="37"/>
      <c r="U15" s="37"/>
      <c r="V15" s="37"/>
      <c r="W15" s="37"/>
      <c r="X15" s="37"/>
      <c r="Y15" s="37"/>
      <c r="Z15" s="37"/>
      <c r="AA15" s="37"/>
      <c r="AB15" s="37"/>
      <c r="AC15" s="37"/>
    </row>
    <row r="16" spans="1:29" s="35" customFormat="1" ht="54.75" customHeight="1" thickBot="1" x14ac:dyDescent="0.3">
      <c r="A16" s="184" t="s">
        <v>26</v>
      </c>
      <c r="B16" s="184"/>
      <c r="C16" s="184"/>
      <c r="D16" s="184"/>
      <c r="E16" s="184"/>
      <c r="F16" s="184"/>
      <c r="G16" s="184"/>
      <c r="H16" s="184"/>
      <c r="I16" s="184"/>
      <c r="J16" s="184"/>
      <c r="K16" s="184"/>
      <c r="L16" s="38"/>
      <c r="M16" s="38"/>
      <c r="N16" s="38"/>
      <c r="O16" s="38"/>
      <c r="P16" s="38"/>
      <c r="Q16" s="38"/>
      <c r="R16" s="38"/>
      <c r="S16" s="38"/>
      <c r="T16" s="38"/>
      <c r="U16" s="38"/>
      <c r="V16" s="38"/>
      <c r="W16" s="38"/>
      <c r="X16" s="38"/>
      <c r="Y16" s="38"/>
      <c r="Z16" s="38"/>
      <c r="AA16" s="38"/>
    </row>
    <row r="17" spans="1:28" s="5" customFormat="1" ht="15" customHeight="1" x14ac:dyDescent="0.2">
      <c r="A17" s="185" t="s">
        <v>50</v>
      </c>
      <c r="B17" s="186"/>
      <c r="C17" s="186"/>
      <c r="D17" s="186"/>
      <c r="E17" s="186"/>
      <c r="F17" s="186"/>
      <c r="G17" s="186"/>
      <c r="H17" s="186"/>
      <c r="I17" s="186"/>
      <c r="J17" s="186"/>
      <c r="K17" s="187"/>
      <c r="L17" s="39"/>
      <c r="M17" s="39"/>
      <c r="N17" s="39"/>
      <c r="O17" s="39"/>
      <c r="P17" s="39"/>
      <c r="Q17" s="39"/>
      <c r="R17" s="39"/>
      <c r="S17" s="39"/>
      <c r="T17" s="39"/>
      <c r="U17" s="39"/>
      <c r="V17" s="39"/>
      <c r="W17" s="39"/>
      <c r="X17" s="39"/>
      <c r="Y17" s="39"/>
      <c r="Z17" s="39"/>
      <c r="AA17" s="39"/>
    </row>
    <row r="18" spans="1:28" s="5" customFormat="1" ht="15" customHeight="1" x14ac:dyDescent="0.2">
      <c r="A18" s="188"/>
      <c r="B18" s="189"/>
      <c r="C18" s="189"/>
      <c r="D18" s="189"/>
      <c r="E18" s="189"/>
      <c r="F18" s="189"/>
      <c r="G18" s="189"/>
      <c r="H18" s="189"/>
      <c r="I18" s="189"/>
      <c r="J18" s="189"/>
      <c r="K18" s="190"/>
      <c r="L18" s="39"/>
      <c r="M18" s="39"/>
      <c r="N18" s="39"/>
      <c r="O18" s="39"/>
      <c r="P18" s="39"/>
      <c r="Q18" s="39"/>
      <c r="R18" s="39"/>
      <c r="S18" s="39"/>
      <c r="T18" s="39"/>
      <c r="U18" s="39"/>
      <c r="V18" s="39"/>
      <c r="W18" s="39"/>
      <c r="X18" s="39"/>
      <c r="Y18" s="39"/>
      <c r="Z18" s="39"/>
      <c r="AA18" s="39"/>
    </row>
    <row r="19" spans="1:28" s="5" customFormat="1" ht="15" customHeight="1" x14ac:dyDescent="0.2">
      <c r="A19" s="191"/>
      <c r="B19" s="192"/>
      <c r="C19" s="192"/>
      <c r="D19" s="192"/>
      <c r="E19" s="192"/>
      <c r="F19" s="192"/>
      <c r="G19" s="192"/>
      <c r="H19" s="192"/>
      <c r="I19" s="192"/>
      <c r="J19" s="192"/>
      <c r="K19" s="193"/>
      <c r="L19" s="39"/>
      <c r="M19" s="39"/>
      <c r="N19" s="39"/>
      <c r="O19" s="39"/>
      <c r="P19" s="39"/>
      <c r="Q19" s="39"/>
      <c r="R19" s="39"/>
      <c r="S19" s="39"/>
      <c r="T19" s="39"/>
      <c r="U19" s="39"/>
      <c r="V19" s="39"/>
      <c r="W19" s="39"/>
      <c r="X19" s="39"/>
      <c r="Y19" s="39"/>
      <c r="Z19" s="39"/>
      <c r="AA19" s="39"/>
    </row>
    <row r="20" spans="1:28" s="5" customFormat="1" ht="15" customHeight="1" x14ac:dyDescent="0.2">
      <c r="A20" s="191"/>
      <c r="B20" s="192"/>
      <c r="C20" s="192"/>
      <c r="D20" s="192"/>
      <c r="E20" s="192"/>
      <c r="F20" s="192"/>
      <c r="G20" s="192"/>
      <c r="H20" s="192"/>
      <c r="I20" s="192"/>
      <c r="J20" s="192"/>
      <c r="K20" s="193"/>
      <c r="L20" s="39"/>
      <c r="M20" s="39"/>
      <c r="N20" s="39"/>
      <c r="O20" s="39"/>
      <c r="P20" s="39"/>
      <c r="Q20" s="39"/>
      <c r="R20" s="39"/>
      <c r="S20" s="39"/>
      <c r="T20" s="39"/>
      <c r="U20" s="39"/>
      <c r="V20" s="39"/>
      <c r="W20" s="39"/>
      <c r="X20" s="39"/>
      <c r="Y20" s="39"/>
      <c r="Z20" s="39"/>
      <c r="AA20" s="39"/>
    </row>
    <row r="21" spans="1:28" s="5" customFormat="1" ht="15" customHeight="1" x14ac:dyDescent="0.2">
      <c r="A21" s="191"/>
      <c r="B21" s="192"/>
      <c r="C21" s="192"/>
      <c r="D21" s="192"/>
      <c r="E21" s="192"/>
      <c r="F21" s="192"/>
      <c r="G21" s="192"/>
      <c r="H21" s="192"/>
      <c r="I21" s="192"/>
      <c r="J21" s="192"/>
      <c r="K21" s="193"/>
      <c r="L21" s="39"/>
      <c r="M21" s="39"/>
      <c r="N21" s="39"/>
      <c r="O21" s="39"/>
      <c r="P21" s="39"/>
      <c r="Q21" s="39"/>
      <c r="R21" s="39"/>
      <c r="S21" s="39"/>
      <c r="T21" s="39"/>
      <c r="U21" s="39"/>
      <c r="V21" s="39"/>
      <c r="W21" s="39"/>
      <c r="X21" s="39"/>
      <c r="Y21" s="39"/>
      <c r="Z21" s="39"/>
      <c r="AA21" s="39"/>
    </row>
    <row r="22" spans="1:28" s="5" customFormat="1" ht="15" customHeight="1" x14ac:dyDescent="0.2">
      <c r="A22" s="191"/>
      <c r="B22" s="192"/>
      <c r="C22" s="192"/>
      <c r="D22" s="192"/>
      <c r="E22" s="192"/>
      <c r="F22" s="192"/>
      <c r="G22" s="192"/>
      <c r="H22" s="192"/>
      <c r="I22" s="192"/>
      <c r="J22" s="192"/>
      <c r="K22" s="193"/>
      <c r="L22" s="39"/>
      <c r="M22" s="39"/>
      <c r="N22" s="39"/>
      <c r="O22" s="39"/>
      <c r="P22" s="39"/>
      <c r="Q22" s="39"/>
      <c r="R22" s="39"/>
      <c r="S22" s="39"/>
      <c r="T22" s="39"/>
      <c r="U22" s="39"/>
      <c r="V22" s="39"/>
      <c r="W22" s="39"/>
      <c r="X22" s="39"/>
      <c r="Y22" s="39"/>
      <c r="Z22" s="39"/>
      <c r="AA22" s="39"/>
    </row>
    <row r="23" spans="1:28" s="5" customFormat="1" ht="15" customHeight="1" x14ac:dyDescent="0.2">
      <c r="A23" s="191"/>
      <c r="B23" s="192"/>
      <c r="C23" s="192"/>
      <c r="D23" s="192"/>
      <c r="E23" s="192"/>
      <c r="F23" s="192"/>
      <c r="G23" s="192"/>
      <c r="H23" s="192"/>
      <c r="I23" s="192"/>
      <c r="J23" s="192"/>
      <c r="K23" s="193"/>
      <c r="L23" s="39"/>
      <c r="M23" s="39"/>
      <c r="N23" s="39"/>
      <c r="O23" s="39"/>
      <c r="P23" s="39"/>
      <c r="Q23" s="39"/>
      <c r="R23" s="39"/>
      <c r="S23" s="39"/>
      <c r="T23" s="39"/>
      <c r="U23" s="39"/>
      <c r="V23" s="39"/>
      <c r="W23" s="39"/>
      <c r="X23" s="39"/>
      <c r="Y23" s="39"/>
      <c r="Z23" s="39"/>
      <c r="AA23" s="39"/>
    </row>
    <row r="24" spans="1:28" s="5" customFormat="1" ht="15" customHeight="1" thickBot="1" x14ac:dyDescent="0.25">
      <c r="A24" s="194"/>
      <c r="B24" s="195"/>
      <c r="C24" s="195"/>
      <c r="D24" s="195"/>
      <c r="E24" s="195"/>
      <c r="F24" s="195"/>
      <c r="G24" s="195"/>
      <c r="H24" s="195"/>
      <c r="I24" s="195"/>
      <c r="J24" s="195"/>
      <c r="K24" s="196"/>
      <c r="L24" s="39"/>
      <c r="M24" s="39"/>
      <c r="N24" s="39"/>
      <c r="O24" s="39"/>
      <c r="P24" s="39"/>
      <c r="Q24" s="39"/>
      <c r="R24" s="39"/>
      <c r="S24" s="39"/>
      <c r="T24" s="39"/>
      <c r="U24" s="39"/>
      <c r="V24" s="39"/>
      <c r="W24" s="39"/>
      <c r="X24" s="39"/>
      <c r="Y24" s="39"/>
      <c r="Z24" s="39"/>
      <c r="AA24" s="39"/>
    </row>
    <row r="25" spans="1:28" s="5" customFormat="1" ht="15" customHeight="1" thickBot="1" x14ac:dyDescent="0.25">
      <c r="H25" s="6"/>
      <c r="L25" s="39"/>
      <c r="M25" s="39"/>
      <c r="N25" s="39"/>
      <c r="O25" s="39"/>
      <c r="P25" s="39"/>
      <c r="Q25" s="39"/>
      <c r="R25" s="39"/>
      <c r="S25" s="39"/>
      <c r="T25" s="39"/>
      <c r="U25" s="39"/>
      <c r="V25" s="39"/>
      <c r="W25" s="39"/>
      <c r="X25" s="39"/>
      <c r="Y25" s="39"/>
      <c r="Z25" s="39"/>
      <c r="AA25" s="39"/>
    </row>
    <row r="26" spans="1:28" s="5" customFormat="1" ht="15" customHeight="1" thickBot="1" x14ac:dyDescent="0.25">
      <c r="A26" s="197" t="s">
        <v>64</v>
      </c>
      <c r="B26" s="198"/>
      <c r="C26" s="198"/>
      <c r="D26" s="7"/>
      <c r="E26" s="7"/>
      <c r="F26" s="7"/>
      <c r="G26" s="7"/>
      <c r="H26" s="7"/>
      <c r="I26" s="2"/>
      <c r="J26" s="39"/>
      <c r="K26" s="39"/>
      <c r="L26" s="39"/>
      <c r="M26" s="39"/>
      <c r="N26" s="39"/>
      <c r="O26" s="39"/>
      <c r="P26" s="39"/>
      <c r="Q26" s="39"/>
      <c r="R26" s="39"/>
      <c r="S26" s="39"/>
      <c r="T26" s="39"/>
      <c r="U26" s="39"/>
      <c r="V26" s="39"/>
      <c r="W26" s="39"/>
      <c r="X26" s="39"/>
      <c r="Y26" s="39"/>
    </row>
    <row r="27" spans="1:28" s="5" customFormat="1" ht="24" customHeight="1" thickBot="1" x14ac:dyDescent="0.25">
      <c r="A27" s="182" t="s">
        <v>44</v>
      </c>
      <c r="B27" s="183"/>
      <c r="C27" s="65">
        <v>0</v>
      </c>
      <c r="D27" s="2"/>
      <c r="E27" s="2"/>
      <c r="F27" s="2"/>
      <c r="G27" s="2"/>
      <c r="H27" s="2"/>
      <c r="I27" s="39"/>
      <c r="J27" s="39"/>
      <c r="K27" s="39"/>
      <c r="L27" s="39"/>
      <c r="M27" s="39"/>
      <c r="N27" s="39"/>
      <c r="O27" s="39"/>
      <c r="P27" s="39"/>
      <c r="Q27" s="39"/>
      <c r="R27" s="39"/>
      <c r="S27" s="39"/>
      <c r="T27" s="39"/>
      <c r="U27" s="39"/>
      <c r="V27" s="39"/>
      <c r="W27" s="39"/>
    </row>
    <row r="28" spans="1:28" s="5" customFormat="1" ht="18" customHeight="1" x14ac:dyDescent="0.2">
      <c r="A28" s="199"/>
      <c r="B28" s="199"/>
      <c r="C28" s="199"/>
      <c r="D28" s="8"/>
      <c r="E28" s="8"/>
      <c r="F28" s="9"/>
      <c r="G28" s="9"/>
      <c r="H28" s="9"/>
      <c r="I28" s="2"/>
      <c r="J28" s="39"/>
      <c r="K28" s="39"/>
      <c r="L28" s="39"/>
      <c r="M28" s="39"/>
      <c r="N28" s="39"/>
      <c r="O28" s="39"/>
      <c r="P28" s="39"/>
      <c r="Q28" s="39"/>
      <c r="R28" s="39"/>
      <c r="S28" s="39"/>
      <c r="T28" s="39"/>
      <c r="U28" s="39"/>
      <c r="V28" s="39"/>
      <c r="W28" s="39"/>
      <c r="X28" s="39"/>
      <c r="Y28" s="39"/>
    </row>
    <row r="29" spans="1:28" s="5" customFormat="1" ht="14.25" customHeight="1" thickBot="1" x14ac:dyDescent="0.25">
      <c r="A29" s="2"/>
      <c r="B29" s="2"/>
      <c r="C29" s="2"/>
      <c r="D29" s="2"/>
      <c r="E29" s="2"/>
      <c r="F29" s="10"/>
      <c r="G29" s="10"/>
      <c r="H29" s="10"/>
      <c r="I29" s="10"/>
      <c r="J29" s="10"/>
      <c r="K29" s="2"/>
      <c r="L29" s="39"/>
      <c r="M29" s="39"/>
      <c r="N29" s="39"/>
      <c r="O29" s="39"/>
      <c r="P29" s="39"/>
      <c r="Q29" s="39"/>
      <c r="R29" s="39"/>
      <c r="S29" s="39"/>
      <c r="T29" s="39"/>
      <c r="U29" s="39"/>
      <c r="V29" s="39"/>
      <c r="W29" s="39"/>
      <c r="X29" s="39"/>
      <c r="Y29" s="39"/>
      <c r="Z29" s="39"/>
      <c r="AA29" s="39"/>
    </row>
    <row r="30" spans="1:28" s="5" customFormat="1" ht="15" customHeight="1" x14ac:dyDescent="0.2">
      <c r="A30" s="169" t="s">
        <v>61</v>
      </c>
      <c r="B30" s="170"/>
      <c r="C30" s="170"/>
      <c r="D30" s="11"/>
      <c r="E30" s="11"/>
      <c r="F30" s="11"/>
      <c r="G30" s="10"/>
      <c r="H30" s="10"/>
      <c r="I30" s="10"/>
      <c r="J30" s="10"/>
      <c r="K30" s="10"/>
      <c r="L30" s="39"/>
      <c r="M30" s="39"/>
      <c r="N30" s="39"/>
      <c r="O30" s="39"/>
      <c r="P30" s="39"/>
      <c r="Q30" s="39"/>
      <c r="R30" s="39"/>
      <c r="S30" s="39"/>
      <c r="T30" s="39"/>
      <c r="U30" s="39"/>
      <c r="V30" s="39"/>
      <c r="W30" s="39"/>
      <c r="X30" s="39"/>
      <c r="Y30" s="39"/>
      <c r="Z30" s="39"/>
      <c r="AA30" s="39"/>
      <c r="AB30" s="39"/>
    </row>
    <row r="31" spans="1:28" s="5" customFormat="1" ht="15" customHeight="1" x14ac:dyDescent="0.2">
      <c r="A31" s="113" t="s">
        <v>1</v>
      </c>
      <c r="B31" s="114"/>
      <c r="C31" s="50" t="s">
        <v>23</v>
      </c>
      <c r="D31" s="11"/>
      <c r="F31" s="11"/>
      <c r="G31" s="11"/>
      <c r="H31" s="11"/>
      <c r="I31" s="11"/>
      <c r="J31" s="11"/>
      <c r="K31" s="11"/>
      <c r="L31" s="39"/>
      <c r="M31" s="39"/>
      <c r="N31" s="39"/>
      <c r="O31" s="39"/>
      <c r="P31" s="39"/>
      <c r="Q31" s="39"/>
      <c r="R31" s="39"/>
      <c r="S31" s="39"/>
      <c r="T31" s="39"/>
      <c r="U31" s="39"/>
      <c r="V31" s="39"/>
      <c r="W31" s="39"/>
      <c r="X31" s="39"/>
      <c r="Y31" s="39"/>
      <c r="Z31" s="39"/>
      <c r="AA31" s="39"/>
    </row>
    <row r="32" spans="1:28" s="5" customFormat="1" ht="15" customHeight="1" x14ac:dyDescent="0.2">
      <c r="A32" s="234"/>
      <c r="B32" s="235"/>
      <c r="C32" s="63"/>
      <c r="D32" s="11"/>
      <c r="E32" s="11"/>
      <c r="F32" s="11"/>
      <c r="G32" s="11"/>
      <c r="H32" s="11"/>
      <c r="I32" s="11"/>
      <c r="J32" s="11"/>
      <c r="K32" s="11"/>
      <c r="L32" s="39"/>
      <c r="M32" s="39"/>
      <c r="N32" s="39"/>
      <c r="O32" s="39"/>
      <c r="P32" s="39"/>
      <c r="Q32" s="39"/>
      <c r="R32" s="39"/>
      <c r="S32" s="39"/>
      <c r="T32" s="39"/>
      <c r="U32" s="39"/>
      <c r="V32" s="39"/>
      <c r="W32" s="39"/>
      <c r="X32" s="39"/>
      <c r="Y32" s="39"/>
      <c r="Z32" s="39"/>
      <c r="AA32" s="39"/>
    </row>
    <row r="33" spans="1:27" s="5" customFormat="1" ht="15" customHeight="1" x14ac:dyDescent="0.2">
      <c r="A33" s="234"/>
      <c r="B33" s="235"/>
      <c r="C33" s="63"/>
      <c r="D33" s="11"/>
      <c r="E33" s="11"/>
      <c r="F33" s="11"/>
      <c r="G33" s="11"/>
      <c r="H33" s="11"/>
      <c r="I33" s="11"/>
      <c r="J33" s="11"/>
      <c r="K33" s="11"/>
      <c r="L33" s="39"/>
      <c r="M33" s="39"/>
      <c r="N33" s="39"/>
      <c r="O33" s="39"/>
      <c r="P33" s="39"/>
      <c r="Q33" s="39"/>
      <c r="R33" s="39"/>
      <c r="S33" s="39"/>
      <c r="T33" s="39"/>
      <c r="U33" s="39"/>
      <c r="V33" s="39"/>
      <c r="W33" s="39"/>
      <c r="X33" s="39"/>
      <c r="Y33" s="39"/>
      <c r="Z33" s="39"/>
      <c r="AA33" s="39"/>
    </row>
    <row r="34" spans="1:27" s="5" customFormat="1" ht="15" customHeight="1" x14ac:dyDescent="0.2">
      <c r="A34" s="89"/>
      <c r="B34" s="90"/>
      <c r="C34" s="63"/>
      <c r="D34" s="11"/>
      <c r="E34" s="11"/>
      <c r="F34" s="11"/>
      <c r="G34" s="11"/>
      <c r="H34" s="11"/>
      <c r="I34" s="11"/>
      <c r="J34" s="11"/>
      <c r="K34" s="11"/>
      <c r="L34" s="39"/>
      <c r="M34" s="39"/>
      <c r="N34" s="39"/>
      <c r="O34" s="39"/>
      <c r="P34" s="39"/>
      <c r="Q34" s="39"/>
      <c r="R34" s="39"/>
      <c r="S34" s="39"/>
      <c r="T34" s="39"/>
      <c r="U34" s="39"/>
      <c r="V34" s="39"/>
      <c r="W34" s="39"/>
      <c r="X34" s="39"/>
      <c r="Y34" s="39"/>
      <c r="Z34" s="39"/>
      <c r="AA34" s="39"/>
    </row>
    <row r="35" spans="1:27" s="5" customFormat="1" ht="15" customHeight="1" x14ac:dyDescent="0.2">
      <c r="A35" s="89"/>
      <c r="B35" s="90"/>
      <c r="C35" s="63"/>
      <c r="D35" s="11"/>
      <c r="E35" s="11"/>
      <c r="F35" s="11"/>
      <c r="G35" s="11"/>
      <c r="H35" s="11"/>
      <c r="I35" s="11"/>
      <c r="J35" s="11"/>
      <c r="K35" s="11"/>
      <c r="L35" s="39"/>
      <c r="M35" s="39"/>
      <c r="N35" s="39"/>
      <c r="O35" s="39"/>
      <c r="P35" s="39"/>
      <c r="Q35" s="39"/>
      <c r="R35" s="39"/>
      <c r="S35" s="39"/>
      <c r="T35" s="39"/>
      <c r="U35" s="39"/>
      <c r="V35" s="39"/>
      <c r="W35" s="39"/>
      <c r="X35" s="39"/>
      <c r="Y35" s="39"/>
      <c r="Z35" s="39"/>
      <c r="AA35" s="39"/>
    </row>
    <row r="36" spans="1:27" s="5" customFormat="1" ht="15" customHeight="1" x14ac:dyDescent="0.2">
      <c r="A36" s="89"/>
      <c r="B36" s="90"/>
      <c r="C36" s="63"/>
      <c r="D36" s="11"/>
      <c r="E36" s="11"/>
      <c r="F36" s="11"/>
      <c r="G36" s="11"/>
      <c r="H36" s="11"/>
      <c r="I36" s="11"/>
      <c r="J36" s="11"/>
      <c r="K36" s="11"/>
      <c r="L36" s="39"/>
      <c r="M36" s="39"/>
      <c r="N36" s="39"/>
      <c r="O36" s="39"/>
      <c r="P36" s="39"/>
      <c r="Q36" s="39"/>
      <c r="R36" s="39"/>
      <c r="S36" s="39"/>
      <c r="T36" s="39"/>
      <c r="U36" s="39"/>
      <c r="V36" s="39"/>
      <c r="W36" s="39"/>
      <c r="X36" s="39"/>
      <c r="Y36" s="39"/>
      <c r="Z36" s="39"/>
      <c r="AA36" s="39"/>
    </row>
    <row r="37" spans="1:27" s="5" customFormat="1" ht="15" customHeight="1" x14ac:dyDescent="0.2">
      <c r="A37" s="89"/>
      <c r="B37" s="90"/>
      <c r="C37" s="63"/>
      <c r="D37" s="11"/>
      <c r="E37" s="11"/>
      <c r="G37" s="11"/>
      <c r="H37" s="11"/>
      <c r="I37" s="11"/>
      <c r="J37" s="11"/>
      <c r="K37" s="11"/>
      <c r="L37" s="39"/>
      <c r="M37" s="39"/>
      <c r="N37" s="39"/>
      <c r="O37" s="39"/>
      <c r="P37" s="39"/>
      <c r="Q37" s="39"/>
      <c r="R37" s="39"/>
      <c r="S37" s="39"/>
      <c r="T37" s="39"/>
      <c r="U37" s="39"/>
      <c r="V37" s="39"/>
      <c r="W37" s="39"/>
      <c r="X37" s="39"/>
      <c r="Y37" s="39"/>
      <c r="Z37" s="39"/>
      <c r="AA37" s="39"/>
    </row>
    <row r="38" spans="1:27" s="5" customFormat="1" ht="15" customHeight="1" x14ac:dyDescent="0.2">
      <c r="A38" s="234"/>
      <c r="B38" s="235"/>
      <c r="C38" s="63"/>
      <c r="D38" s="11"/>
      <c r="E38" s="11"/>
      <c r="F38" s="11"/>
      <c r="G38" s="11"/>
      <c r="H38" s="11"/>
      <c r="I38" s="11"/>
      <c r="J38" s="11"/>
      <c r="K38" s="11"/>
      <c r="L38" s="39"/>
      <c r="M38" s="39"/>
      <c r="N38" s="39"/>
      <c r="O38" s="39"/>
      <c r="P38" s="39"/>
      <c r="Q38" s="39"/>
      <c r="R38" s="39"/>
      <c r="S38" s="39"/>
      <c r="T38" s="39"/>
      <c r="U38" s="39"/>
      <c r="V38" s="39"/>
      <c r="W38" s="39"/>
      <c r="X38" s="39"/>
      <c r="Y38" s="39"/>
      <c r="Z38" s="39"/>
      <c r="AA38" s="39"/>
    </row>
    <row r="39" spans="1:27" s="5" customFormat="1" ht="15" customHeight="1" x14ac:dyDescent="0.2">
      <c r="A39" s="232"/>
      <c r="B39" s="233"/>
      <c r="C39" s="63"/>
      <c r="D39" s="11"/>
      <c r="E39" s="11"/>
      <c r="F39" s="11"/>
      <c r="G39" s="11"/>
      <c r="H39" s="11"/>
      <c r="I39" s="11"/>
      <c r="J39" s="11"/>
      <c r="K39" s="11"/>
      <c r="L39" s="39"/>
      <c r="M39" s="39"/>
      <c r="N39" s="39"/>
      <c r="O39" s="39"/>
      <c r="P39" s="39"/>
      <c r="Q39" s="39"/>
      <c r="R39" s="39"/>
      <c r="S39" s="39"/>
      <c r="T39" s="39"/>
      <c r="U39" s="39"/>
      <c r="V39" s="39"/>
      <c r="W39" s="39"/>
      <c r="X39" s="39"/>
      <c r="Y39" s="39"/>
      <c r="Z39" s="39"/>
      <c r="AA39" s="39"/>
    </row>
    <row r="40" spans="1:27" s="5" customFormat="1" ht="15" customHeight="1" x14ac:dyDescent="0.2">
      <c r="A40" s="232"/>
      <c r="B40" s="233"/>
      <c r="C40" s="63"/>
      <c r="D40" s="11"/>
      <c r="E40" s="11"/>
      <c r="F40" s="11"/>
      <c r="G40" s="11"/>
      <c r="H40" s="11"/>
      <c r="I40" s="11"/>
      <c r="J40" s="11"/>
      <c r="K40" s="11"/>
      <c r="L40" s="39"/>
      <c r="M40" s="39"/>
      <c r="N40" s="39"/>
      <c r="O40" s="39"/>
      <c r="P40" s="39"/>
      <c r="Q40" s="39"/>
      <c r="R40" s="39"/>
      <c r="S40" s="39"/>
      <c r="T40" s="39"/>
      <c r="U40" s="39"/>
      <c r="V40" s="39"/>
      <c r="W40" s="39"/>
      <c r="X40" s="39"/>
      <c r="Y40" s="39"/>
      <c r="Z40" s="39"/>
      <c r="AA40" s="39"/>
    </row>
    <row r="41" spans="1:27" s="5" customFormat="1" ht="15" customHeight="1" thickBot="1" x14ac:dyDescent="0.25">
      <c r="A41" s="236"/>
      <c r="B41" s="237"/>
      <c r="C41" s="64"/>
      <c r="D41" s="12"/>
      <c r="E41" s="12"/>
      <c r="F41" s="12"/>
      <c r="G41" s="11"/>
      <c r="H41" s="11"/>
      <c r="I41" s="11"/>
      <c r="J41" s="11"/>
      <c r="K41" s="11"/>
      <c r="L41" s="39"/>
      <c r="M41" s="39"/>
      <c r="N41" s="39"/>
      <c r="O41" s="39"/>
      <c r="P41" s="39"/>
      <c r="Q41" s="39"/>
      <c r="R41" s="39"/>
      <c r="S41" s="39"/>
      <c r="T41" s="39"/>
      <c r="U41" s="39"/>
      <c r="V41" s="39"/>
      <c r="W41" s="39"/>
      <c r="X41" s="39"/>
      <c r="Y41" s="39"/>
      <c r="Z41" s="39"/>
      <c r="AA41" s="39"/>
    </row>
    <row r="42" spans="1:27" s="5" customFormat="1" ht="24" customHeight="1" thickBot="1" x14ac:dyDescent="0.25">
      <c r="A42" s="126" t="s">
        <v>36</v>
      </c>
      <c r="B42" s="127"/>
      <c r="C42" s="65">
        <f>SUM(C32:C41)</f>
        <v>0</v>
      </c>
      <c r="D42" s="46"/>
      <c r="E42" s="46"/>
      <c r="F42" s="46"/>
      <c r="G42" s="12"/>
      <c r="H42" s="12"/>
      <c r="I42" s="12"/>
      <c r="J42" s="12"/>
      <c r="K42" s="12"/>
      <c r="L42" s="39"/>
      <c r="M42" s="39"/>
      <c r="N42" s="39"/>
      <c r="O42" s="39"/>
      <c r="P42" s="39"/>
      <c r="Q42" s="39"/>
      <c r="R42" s="39"/>
      <c r="S42" s="39"/>
      <c r="T42" s="39"/>
      <c r="U42" s="39"/>
      <c r="V42" s="39"/>
      <c r="W42" s="39"/>
      <c r="X42" s="39"/>
      <c r="Y42" s="39"/>
      <c r="Z42" s="39"/>
      <c r="AA42" s="39"/>
    </row>
    <row r="43" spans="1:27" s="5" customFormat="1" ht="26.25" customHeight="1" thickBot="1" x14ac:dyDescent="0.25">
      <c r="A43" s="46"/>
      <c r="B43" s="46"/>
      <c r="C43" s="1"/>
      <c r="D43" s="1"/>
      <c r="E43" s="1"/>
      <c r="F43" s="14"/>
      <c r="G43" s="14"/>
      <c r="H43" s="14"/>
      <c r="I43" s="14"/>
      <c r="J43" s="14"/>
      <c r="K43" s="2"/>
      <c r="L43" s="39"/>
      <c r="M43" s="39"/>
      <c r="N43" s="39"/>
      <c r="O43" s="39"/>
      <c r="P43" s="39"/>
      <c r="Q43" s="39"/>
      <c r="R43" s="39"/>
      <c r="S43" s="39"/>
      <c r="T43" s="39"/>
      <c r="U43" s="39"/>
      <c r="V43" s="39"/>
      <c r="W43" s="39"/>
      <c r="X43" s="39"/>
      <c r="Y43" s="39"/>
      <c r="Z43" s="39"/>
      <c r="AA43" s="39"/>
    </row>
    <row r="44" spans="1:27" ht="15" customHeight="1" x14ac:dyDescent="0.2">
      <c r="A44" s="16"/>
      <c r="B44" s="16"/>
      <c r="C44" s="1"/>
      <c r="D44" s="1"/>
      <c r="E44" s="1"/>
      <c r="F44" s="15"/>
      <c r="G44" s="15"/>
      <c r="H44" s="117" t="s">
        <v>25</v>
      </c>
      <c r="I44" s="118"/>
      <c r="J44" s="118"/>
      <c r="K44" s="119"/>
      <c r="L44" s="37"/>
      <c r="M44" s="37"/>
      <c r="N44" s="37"/>
      <c r="O44" s="37"/>
      <c r="P44" s="37"/>
      <c r="Q44" s="37"/>
      <c r="R44" s="37"/>
      <c r="S44" s="37"/>
      <c r="T44" s="37"/>
      <c r="U44" s="37"/>
      <c r="V44" s="37"/>
      <c r="W44" s="37"/>
      <c r="X44" s="37"/>
      <c r="Y44" s="37"/>
      <c r="Z44" s="37"/>
      <c r="AA44" s="37"/>
    </row>
    <row r="45" spans="1:27" ht="15" customHeight="1" thickBot="1" x14ac:dyDescent="0.25">
      <c r="A45" s="238" t="s">
        <v>65</v>
      </c>
      <c r="B45" s="144"/>
      <c r="C45" s="144"/>
      <c r="D45" s="144"/>
      <c r="E45" s="144"/>
      <c r="F45" s="144"/>
      <c r="G45" s="17"/>
      <c r="H45" s="120"/>
      <c r="I45" s="121"/>
      <c r="J45" s="121"/>
      <c r="K45" s="122"/>
      <c r="L45" s="37"/>
      <c r="M45" s="37"/>
      <c r="N45" s="37"/>
      <c r="O45" s="37"/>
      <c r="P45" s="37"/>
      <c r="Q45" s="37"/>
      <c r="R45" s="37"/>
      <c r="S45" s="37"/>
      <c r="T45" s="37"/>
      <c r="U45" s="37"/>
      <c r="V45" s="37"/>
      <c r="W45" s="37"/>
      <c r="X45" s="37"/>
      <c r="Y45" s="37"/>
      <c r="Z45" s="37"/>
      <c r="AA45" s="37"/>
    </row>
    <row r="46" spans="1:27" ht="39" customHeight="1" x14ac:dyDescent="0.2">
      <c r="A46" s="54" t="s">
        <v>6</v>
      </c>
      <c r="B46" s="53" t="s">
        <v>12</v>
      </c>
      <c r="C46" s="113" t="s">
        <v>1</v>
      </c>
      <c r="D46" s="133"/>
      <c r="E46" s="133"/>
      <c r="F46" s="50" t="s">
        <v>23</v>
      </c>
      <c r="G46" s="12"/>
      <c r="H46" s="239"/>
      <c r="I46" s="240"/>
      <c r="J46" s="240"/>
      <c r="K46" s="241"/>
      <c r="L46" s="37"/>
      <c r="M46" s="37"/>
      <c r="N46" s="37"/>
      <c r="O46" s="37"/>
      <c r="P46" s="37"/>
      <c r="Q46" s="37"/>
      <c r="R46" s="37"/>
      <c r="S46" s="37"/>
      <c r="T46" s="37"/>
      <c r="U46" s="37"/>
      <c r="V46" s="37"/>
      <c r="W46" s="37"/>
      <c r="X46" s="37"/>
      <c r="Y46" s="37"/>
      <c r="Z46" s="37"/>
      <c r="AA46" s="37"/>
    </row>
    <row r="47" spans="1:27" ht="18.75" customHeight="1" x14ac:dyDescent="0.2">
      <c r="A47" s="19"/>
      <c r="B47" s="88"/>
      <c r="C47" s="248"/>
      <c r="D47" s="248"/>
      <c r="E47" s="248"/>
      <c r="F47" s="22"/>
      <c r="G47" s="12"/>
      <c r="H47" s="242"/>
      <c r="I47" s="243"/>
      <c r="J47" s="243"/>
      <c r="K47" s="244"/>
      <c r="L47" s="37"/>
      <c r="M47" s="37"/>
      <c r="N47" s="37"/>
      <c r="O47" s="37"/>
      <c r="P47" s="37"/>
      <c r="Q47" s="37"/>
      <c r="R47" s="37"/>
      <c r="S47" s="37"/>
      <c r="T47" s="37"/>
      <c r="U47" s="37"/>
      <c r="V47" s="37"/>
      <c r="W47" s="37"/>
      <c r="X47" s="37"/>
      <c r="Y47" s="37"/>
      <c r="Z47" s="37"/>
      <c r="AA47" s="37"/>
    </row>
    <row r="48" spans="1:27" ht="15" customHeight="1" x14ac:dyDescent="0.2">
      <c r="A48" s="19"/>
      <c r="B48" s="22"/>
      <c r="C48" s="147"/>
      <c r="D48" s="148"/>
      <c r="E48" s="149"/>
      <c r="F48" s="22"/>
      <c r="H48" s="242"/>
      <c r="I48" s="243"/>
      <c r="J48" s="243"/>
      <c r="K48" s="244"/>
      <c r="L48" s="37"/>
      <c r="M48" s="37"/>
      <c r="N48" s="37"/>
      <c r="O48" s="37"/>
      <c r="P48" s="37"/>
      <c r="Q48" s="37"/>
      <c r="R48" s="37"/>
      <c r="S48" s="37"/>
      <c r="T48" s="37"/>
      <c r="U48" s="37"/>
      <c r="V48" s="37"/>
      <c r="W48" s="37"/>
      <c r="X48" s="37"/>
      <c r="Y48" s="37"/>
      <c r="Z48" s="37"/>
      <c r="AA48" s="37"/>
    </row>
    <row r="49" spans="1:27" ht="21.75" customHeight="1" thickBot="1" x14ac:dyDescent="0.25">
      <c r="A49" s="21"/>
      <c r="B49" s="23"/>
      <c r="C49" s="150"/>
      <c r="D49" s="151"/>
      <c r="E49" s="152"/>
      <c r="F49" s="23"/>
      <c r="H49" s="242"/>
      <c r="I49" s="243"/>
      <c r="J49" s="243"/>
      <c r="K49" s="244"/>
      <c r="L49" s="37"/>
      <c r="M49" s="37"/>
      <c r="N49" s="37"/>
      <c r="O49" s="37"/>
      <c r="P49" s="37"/>
      <c r="Q49" s="37"/>
      <c r="R49" s="37"/>
      <c r="S49" s="37"/>
      <c r="T49" s="37"/>
      <c r="U49" s="37"/>
      <c r="V49" s="37"/>
      <c r="W49" s="37"/>
      <c r="X49" s="37"/>
      <c r="Y49" s="37"/>
      <c r="Z49" s="37"/>
      <c r="AA49" s="37"/>
    </row>
    <row r="50" spans="1:27" ht="21.75" customHeight="1" thickBot="1" x14ac:dyDescent="0.25">
      <c r="A50" s="126" t="s">
        <v>45</v>
      </c>
      <c r="B50" s="132"/>
      <c r="C50" s="132"/>
      <c r="D50" s="132"/>
      <c r="E50" s="127"/>
      <c r="F50" s="65">
        <f>SUM(F47:F49)</f>
        <v>0</v>
      </c>
      <c r="H50" s="245"/>
      <c r="I50" s="246"/>
      <c r="J50" s="246"/>
      <c r="K50" s="247"/>
      <c r="L50" s="37"/>
      <c r="M50" s="37"/>
      <c r="N50" s="37"/>
      <c r="O50" s="37"/>
      <c r="P50" s="37"/>
      <c r="Q50" s="37"/>
      <c r="R50" s="37"/>
      <c r="S50" s="37"/>
      <c r="T50" s="37"/>
      <c r="U50" s="37"/>
      <c r="V50" s="37"/>
      <c r="W50" s="37"/>
      <c r="X50" s="37"/>
      <c r="Y50" s="37"/>
      <c r="Z50" s="37"/>
      <c r="AA50" s="37"/>
    </row>
    <row r="51" spans="1:27" ht="20.25" customHeight="1" x14ac:dyDescent="0.2">
      <c r="A51" s="46"/>
      <c r="B51" s="46"/>
      <c r="C51" s="46"/>
      <c r="D51" s="46"/>
      <c r="E51" s="46"/>
      <c r="F51" s="46"/>
      <c r="G51" s="46"/>
      <c r="H51" s="46"/>
      <c r="I51" s="46"/>
      <c r="J51" s="46"/>
      <c r="K51" s="37"/>
      <c r="L51" s="37"/>
      <c r="M51" s="37"/>
      <c r="N51" s="37"/>
      <c r="O51" s="37"/>
      <c r="P51" s="37"/>
      <c r="Q51" s="37"/>
      <c r="R51" s="37"/>
      <c r="S51" s="37"/>
      <c r="T51" s="37"/>
      <c r="U51" s="37"/>
      <c r="V51" s="37"/>
      <c r="W51" s="37"/>
      <c r="X51" s="37"/>
      <c r="Y51" s="37"/>
      <c r="Z51" s="37"/>
    </row>
    <row r="52" spans="1:27" s="13" customFormat="1" ht="15" customHeight="1" thickBot="1" x14ac:dyDescent="0.3">
      <c r="F52" s="10"/>
      <c r="G52" s="10"/>
      <c r="H52" s="10"/>
      <c r="I52" s="10"/>
      <c r="J52" s="10"/>
      <c r="K52" s="40"/>
      <c r="L52" s="40"/>
      <c r="M52" s="40"/>
      <c r="N52" s="40"/>
      <c r="O52" s="40"/>
      <c r="P52" s="40"/>
      <c r="Q52" s="40"/>
      <c r="R52" s="40"/>
      <c r="S52" s="40"/>
      <c r="T52" s="40"/>
      <c r="U52" s="40"/>
      <c r="V52" s="40"/>
      <c r="W52" s="40"/>
      <c r="X52" s="40"/>
      <c r="Y52" s="40"/>
      <c r="Z52" s="40"/>
    </row>
    <row r="53" spans="1:27" ht="15" customHeight="1" thickBot="1" x14ac:dyDescent="0.25">
      <c r="A53" s="145" t="s">
        <v>19</v>
      </c>
      <c r="B53" s="146"/>
      <c r="C53" s="146"/>
      <c r="D53" s="17"/>
      <c r="E53" s="123" t="s">
        <v>48</v>
      </c>
      <c r="F53" s="124"/>
      <c r="G53" s="124"/>
      <c r="H53" s="124"/>
      <c r="I53" s="124"/>
      <c r="J53" s="124"/>
      <c r="K53" s="125"/>
      <c r="L53" s="37"/>
      <c r="M53" s="37"/>
      <c r="N53" s="37"/>
      <c r="O53" s="37"/>
      <c r="P53" s="37"/>
      <c r="Q53" s="37"/>
      <c r="R53" s="37"/>
      <c r="S53" s="37"/>
      <c r="T53" s="37"/>
      <c r="U53" s="37"/>
      <c r="V53" s="37"/>
      <c r="W53" s="37"/>
    </row>
    <row r="54" spans="1:27" ht="39" customHeight="1" x14ac:dyDescent="0.2">
      <c r="A54" s="155" t="s">
        <v>24</v>
      </c>
      <c r="B54" s="156"/>
      <c r="C54" s="52" t="s">
        <v>23</v>
      </c>
      <c r="D54" s="12"/>
      <c r="E54" s="249"/>
      <c r="F54" s="250"/>
      <c r="G54" s="250"/>
      <c r="H54" s="250"/>
      <c r="I54" s="250"/>
      <c r="J54" s="250"/>
      <c r="K54" s="251"/>
      <c r="L54" s="37"/>
      <c r="M54" s="37"/>
      <c r="N54" s="37"/>
      <c r="O54" s="37"/>
      <c r="P54" s="37"/>
      <c r="Q54" s="37"/>
      <c r="R54" s="37"/>
      <c r="S54" s="37"/>
      <c r="T54" s="37"/>
      <c r="U54" s="37"/>
      <c r="V54" s="37"/>
    </row>
    <row r="55" spans="1:27" ht="15" customHeight="1" x14ac:dyDescent="0.2">
      <c r="A55" s="157"/>
      <c r="B55" s="158"/>
      <c r="C55" s="20"/>
      <c r="D55" s="12"/>
      <c r="E55" s="249"/>
      <c r="F55" s="250"/>
      <c r="G55" s="250"/>
      <c r="H55" s="250"/>
      <c r="I55" s="250"/>
      <c r="J55" s="250"/>
      <c r="K55" s="251"/>
      <c r="L55" s="37"/>
      <c r="M55" s="37"/>
      <c r="N55" s="37"/>
      <c r="O55" s="37"/>
      <c r="P55" s="37"/>
      <c r="Q55" s="37"/>
      <c r="R55" s="37"/>
      <c r="S55" s="37"/>
      <c r="T55" s="37"/>
      <c r="U55" s="37"/>
      <c r="V55" s="37"/>
    </row>
    <row r="56" spans="1:27" ht="15" customHeight="1" x14ac:dyDescent="0.2">
      <c r="A56" s="157"/>
      <c r="B56" s="158"/>
      <c r="C56" s="20"/>
      <c r="E56" s="249"/>
      <c r="F56" s="250"/>
      <c r="G56" s="250"/>
      <c r="H56" s="250"/>
      <c r="I56" s="250"/>
      <c r="J56" s="250"/>
      <c r="K56" s="251"/>
      <c r="L56" s="37"/>
      <c r="M56" s="37"/>
      <c r="N56" s="37"/>
      <c r="O56" s="37"/>
      <c r="P56" s="37"/>
      <c r="Q56" s="37"/>
      <c r="R56" s="37"/>
      <c r="S56" s="37"/>
      <c r="T56" s="37"/>
      <c r="U56" s="37"/>
      <c r="V56" s="37"/>
    </row>
    <row r="57" spans="1:27" ht="15" customHeight="1" x14ac:dyDescent="0.2">
      <c r="A57" s="157"/>
      <c r="B57" s="158"/>
      <c r="C57" s="20"/>
      <c r="E57" s="249"/>
      <c r="F57" s="250"/>
      <c r="G57" s="250"/>
      <c r="H57" s="250"/>
      <c r="I57" s="250"/>
      <c r="J57" s="250"/>
      <c r="K57" s="251"/>
      <c r="L57" s="37"/>
      <c r="M57" s="37"/>
      <c r="N57" s="37"/>
      <c r="O57" s="37"/>
      <c r="P57" s="37"/>
      <c r="Q57" s="37"/>
      <c r="R57" s="37"/>
      <c r="S57" s="37"/>
      <c r="T57" s="37"/>
      <c r="U57" s="37"/>
      <c r="V57" s="37"/>
    </row>
    <row r="58" spans="1:27" ht="15" customHeight="1" x14ac:dyDescent="0.2">
      <c r="A58" s="159"/>
      <c r="B58" s="160"/>
      <c r="C58" s="20"/>
      <c r="E58" s="249"/>
      <c r="F58" s="250"/>
      <c r="G58" s="250"/>
      <c r="H58" s="250"/>
      <c r="I58" s="250"/>
      <c r="J58" s="250"/>
      <c r="K58" s="251"/>
      <c r="L58" s="37"/>
      <c r="M58" s="37"/>
      <c r="N58" s="37"/>
      <c r="O58" s="37"/>
      <c r="P58" s="37"/>
      <c r="Q58" s="37"/>
      <c r="R58" s="37"/>
      <c r="S58" s="37"/>
      <c r="T58" s="37"/>
      <c r="U58" s="37"/>
      <c r="V58" s="37"/>
    </row>
    <row r="59" spans="1:27" ht="15" customHeight="1" thickBot="1" x14ac:dyDescent="0.25">
      <c r="A59" s="157"/>
      <c r="B59" s="158"/>
      <c r="C59" s="20"/>
      <c r="E59" s="249"/>
      <c r="F59" s="250"/>
      <c r="G59" s="250"/>
      <c r="H59" s="250"/>
      <c r="I59" s="250"/>
      <c r="J59" s="250"/>
      <c r="K59" s="251"/>
      <c r="L59" s="37"/>
      <c r="M59" s="37"/>
      <c r="N59" s="37"/>
      <c r="O59" s="37"/>
      <c r="P59" s="37"/>
      <c r="Q59" s="37"/>
      <c r="R59" s="37"/>
      <c r="S59" s="37"/>
      <c r="T59" s="37"/>
      <c r="U59" s="37"/>
      <c r="V59" s="37"/>
    </row>
    <row r="60" spans="1:27" ht="23.25" customHeight="1" thickBot="1" x14ac:dyDescent="0.25">
      <c r="A60" s="167" t="s">
        <v>37</v>
      </c>
      <c r="B60" s="168"/>
      <c r="C60" s="66">
        <f>SUM(C55:C59)</f>
        <v>0</v>
      </c>
      <c r="E60" s="252"/>
      <c r="F60" s="253"/>
      <c r="G60" s="253"/>
      <c r="H60" s="253"/>
      <c r="I60" s="253"/>
      <c r="J60" s="253"/>
      <c r="K60" s="254"/>
      <c r="L60" s="37"/>
      <c r="M60" s="37"/>
      <c r="N60" s="37"/>
      <c r="O60" s="37"/>
      <c r="P60" s="37"/>
      <c r="Q60" s="37"/>
      <c r="R60" s="37"/>
      <c r="S60" s="37"/>
      <c r="T60" s="37"/>
      <c r="U60" s="37"/>
      <c r="V60" s="37"/>
    </row>
    <row r="61" spans="1:27" ht="17.25" customHeight="1" x14ac:dyDescent="0.2">
      <c r="A61" s="46"/>
      <c r="B61" s="46"/>
      <c r="C61" s="46"/>
      <c r="D61" s="46"/>
      <c r="E61" s="46"/>
      <c r="F61" s="46"/>
      <c r="G61" s="46"/>
      <c r="H61" s="46"/>
      <c r="I61" s="46"/>
      <c r="J61" s="46"/>
      <c r="K61" s="46"/>
      <c r="L61" s="37"/>
      <c r="M61" s="37"/>
      <c r="N61" s="37"/>
      <c r="O61" s="37"/>
      <c r="P61" s="37"/>
      <c r="Q61" s="37"/>
      <c r="R61" s="37"/>
      <c r="S61" s="37"/>
      <c r="T61" s="37"/>
      <c r="U61" s="37"/>
      <c r="V61" s="37"/>
      <c r="W61" s="37"/>
      <c r="X61" s="37"/>
      <c r="Y61" s="37"/>
      <c r="Z61" s="37"/>
      <c r="AA61" s="37"/>
    </row>
    <row r="62" spans="1:27" x14ac:dyDescent="0.2">
      <c r="A62" s="153"/>
      <c r="B62" s="153"/>
      <c r="C62" s="3"/>
      <c r="D62" s="3"/>
      <c r="E62" s="3"/>
      <c r="F62" s="3"/>
      <c r="G62" s="3"/>
      <c r="H62" s="154"/>
      <c r="I62" s="154"/>
      <c r="J62" s="154"/>
      <c r="K62" s="154"/>
      <c r="L62" s="59"/>
      <c r="M62" s="37"/>
      <c r="N62" s="37"/>
      <c r="O62" s="37"/>
      <c r="P62" s="37"/>
      <c r="Q62" s="37"/>
      <c r="R62" s="37"/>
      <c r="S62" s="37"/>
      <c r="T62" s="37"/>
      <c r="U62" s="37"/>
      <c r="V62" s="37"/>
      <c r="W62" s="37"/>
      <c r="X62" s="37"/>
      <c r="Y62" s="37"/>
      <c r="Z62" s="37"/>
      <c r="AA62" s="37"/>
    </row>
    <row r="63" spans="1:27"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8.2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x14ac:dyDescent="0.2">
      <c r="H254" s="2"/>
    </row>
    <row r="255" spans="1:27" x14ac:dyDescent="0.2">
      <c r="H255" s="2"/>
    </row>
    <row r="256" spans="1:27" x14ac:dyDescent="0.2">
      <c r="H256" s="2"/>
    </row>
    <row r="257" spans="8:8" x14ac:dyDescent="0.2">
      <c r="H257" s="2"/>
    </row>
    <row r="258" spans="8:8" x14ac:dyDescent="0.2">
      <c r="H258" s="2"/>
    </row>
    <row r="259" spans="8:8" x14ac:dyDescent="0.2">
      <c r="H259" s="2"/>
    </row>
    <row r="260" spans="8:8" x14ac:dyDescent="0.2">
      <c r="H260" s="2"/>
    </row>
    <row r="261" spans="8:8" x14ac:dyDescent="0.2">
      <c r="H261" s="2"/>
    </row>
    <row r="262" spans="8:8" x14ac:dyDescent="0.2">
      <c r="H262" s="2"/>
    </row>
    <row r="263" spans="8:8" x14ac:dyDescent="0.2">
      <c r="H263" s="2"/>
    </row>
    <row r="264" spans="8:8" x14ac:dyDescent="0.2">
      <c r="H264" s="2"/>
    </row>
    <row r="265" spans="8:8" x14ac:dyDescent="0.2">
      <c r="H265" s="2"/>
    </row>
    <row r="266" spans="8:8" x14ac:dyDescent="0.2">
      <c r="H266" s="2"/>
    </row>
    <row r="267" spans="8:8" x14ac:dyDescent="0.2">
      <c r="H267" s="2"/>
    </row>
    <row r="268" spans="8:8" x14ac:dyDescent="0.2">
      <c r="H268" s="2"/>
    </row>
    <row r="269" spans="8:8" x14ac:dyDescent="0.2">
      <c r="H269" s="2"/>
    </row>
    <row r="270" spans="8:8" x14ac:dyDescent="0.2">
      <c r="H270" s="2"/>
    </row>
    <row r="271" spans="8:8" x14ac:dyDescent="0.2">
      <c r="H271" s="2"/>
    </row>
    <row r="272" spans="8:8" x14ac:dyDescent="0.2">
      <c r="H272" s="2"/>
    </row>
    <row r="273" spans="8:8" x14ac:dyDescent="0.2">
      <c r="H273" s="2"/>
    </row>
    <row r="274" spans="8:8" x14ac:dyDescent="0.2">
      <c r="H274" s="2"/>
    </row>
    <row r="275" spans="8:8" x14ac:dyDescent="0.2">
      <c r="H275" s="2"/>
    </row>
    <row r="276" spans="8:8" x14ac:dyDescent="0.2">
      <c r="H276" s="2"/>
    </row>
    <row r="277" spans="8:8" x14ac:dyDescent="0.2">
      <c r="H277" s="2"/>
    </row>
    <row r="278" spans="8:8" x14ac:dyDescent="0.2">
      <c r="H278" s="2"/>
    </row>
    <row r="279" spans="8:8" x14ac:dyDescent="0.2">
      <c r="H279" s="2"/>
    </row>
    <row r="280" spans="8:8" x14ac:dyDescent="0.2">
      <c r="H280" s="2"/>
    </row>
    <row r="281" spans="8:8" x14ac:dyDescent="0.2">
      <c r="H281" s="2"/>
    </row>
    <row r="282" spans="8:8" x14ac:dyDescent="0.2">
      <c r="H282" s="2"/>
    </row>
    <row r="283" spans="8:8" x14ac:dyDescent="0.2">
      <c r="H283" s="2"/>
    </row>
    <row r="284" spans="8:8" x14ac:dyDescent="0.2">
      <c r="H284" s="2"/>
    </row>
    <row r="285" spans="8:8" x14ac:dyDescent="0.2">
      <c r="H285" s="2"/>
    </row>
    <row r="286" spans="8:8" x14ac:dyDescent="0.2">
      <c r="H286" s="2"/>
    </row>
    <row r="287" spans="8:8" x14ac:dyDescent="0.2">
      <c r="H287" s="2"/>
    </row>
    <row r="288" spans="8:8" x14ac:dyDescent="0.2">
      <c r="H288" s="2"/>
    </row>
    <row r="289" spans="8:8" x14ac:dyDescent="0.2">
      <c r="H289" s="2"/>
    </row>
    <row r="290" spans="8:8" x14ac:dyDescent="0.2">
      <c r="H290" s="2"/>
    </row>
    <row r="291" spans="8:8" x14ac:dyDescent="0.2">
      <c r="H291" s="2"/>
    </row>
    <row r="292" spans="8:8" x14ac:dyDescent="0.2">
      <c r="H292" s="2"/>
    </row>
    <row r="293" spans="8:8" x14ac:dyDescent="0.2">
      <c r="H293" s="2"/>
    </row>
    <row r="294" spans="8:8" x14ac:dyDescent="0.2">
      <c r="H294" s="2"/>
    </row>
    <row r="295" spans="8:8" x14ac:dyDescent="0.2">
      <c r="H295" s="2"/>
    </row>
    <row r="296" spans="8:8" x14ac:dyDescent="0.2">
      <c r="H296" s="2"/>
    </row>
    <row r="297" spans="8:8" x14ac:dyDescent="0.2">
      <c r="H297" s="2"/>
    </row>
    <row r="298" spans="8:8" x14ac:dyDescent="0.2">
      <c r="H298" s="2"/>
    </row>
    <row r="299" spans="8:8" x14ac:dyDescent="0.2">
      <c r="H299" s="2"/>
    </row>
    <row r="300" spans="8:8" x14ac:dyDescent="0.2">
      <c r="H300" s="2"/>
    </row>
    <row r="301" spans="8:8" x14ac:dyDescent="0.2">
      <c r="H301" s="2"/>
    </row>
    <row r="302" spans="8:8" x14ac:dyDescent="0.2">
      <c r="H302" s="2"/>
    </row>
    <row r="303" spans="8:8" x14ac:dyDescent="0.2">
      <c r="H303" s="2"/>
    </row>
    <row r="304" spans="8:8" x14ac:dyDescent="0.2">
      <c r="H304" s="2"/>
    </row>
    <row r="305" spans="8:8" x14ac:dyDescent="0.2">
      <c r="H305" s="2"/>
    </row>
    <row r="306" spans="8:8" x14ac:dyDescent="0.2">
      <c r="H306" s="2"/>
    </row>
    <row r="307" spans="8:8" x14ac:dyDescent="0.2">
      <c r="H307" s="2"/>
    </row>
    <row r="308" spans="8:8" x14ac:dyDescent="0.2">
      <c r="H308" s="2"/>
    </row>
    <row r="309" spans="8:8" x14ac:dyDescent="0.2">
      <c r="H309" s="2"/>
    </row>
    <row r="310" spans="8:8" x14ac:dyDescent="0.2">
      <c r="H310" s="2"/>
    </row>
    <row r="311" spans="8:8" x14ac:dyDescent="0.2">
      <c r="H311" s="2"/>
    </row>
    <row r="312" spans="8:8" x14ac:dyDescent="0.2">
      <c r="H312" s="2"/>
    </row>
    <row r="313" spans="8:8" x14ac:dyDescent="0.2">
      <c r="H313" s="2"/>
    </row>
    <row r="314" spans="8:8" x14ac:dyDescent="0.2">
      <c r="H314" s="2"/>
    </row>
    <row r="315" spans="8:8" x14ac:dyDescent="0.2">
      <c r="H315" s="2"/>
    </row>
    <row r="316" spans="8:8" x14ac:dyDescent="0.2">
      <c r="H316" s="2"/>
    </row>
    <row r="317" spans="8:8" x14ac:dyDescent="0.2">
      <c r="H317" s="2"/>
    </row>
    <row r="318" spans="8:8" x14ac:dyDescent="0.2">
      <c r="H318" s="2"/>
    </row>
    <row r="319" spans="8:8" x14ac:dyDescent="0.2">
      <c r="H319" s="2"/>
    </row>
    <row r="320" spans="8:8" x14ac:dyDescent="0.2">
      <c r="H320" s="2"/>
    </row>
    <row r="321" spans="8:8" x14ac:dyDescent="0.2">
      <c r="H321" s="2"/>
    </row>
    <row r="322" spans="8:8" x14ac:dyDescent="0.2">
      <c r="H322" s="2"/>
    </row>
    <row r="323" spans="8:8" x14ac:dyDescent="0.2">
      <c r="H323" s="2"/>
    </row>
    <row r="324" spans="8:8" x14ac:dyDescent="0.2">
      <c r="H324" s="2"/>
    </row>
    <row r="325" spans="8:8" x14ac:dyDescent="0.2">
      <c r="H325" s="2"/>
    </row>
    <row r="326" spans="8:8" x14ac:dyDescent="0.2">
      <c r="H326" s="2"/>
    </row>
    <row r="327" spans="8:8" x14ac:dyDescent="0.2">
      <c r="H327" s="2"/>
    </row>
    <row r="328" spans="8:8" x14ac:dyDescent="0.2">
      <c r="H328" s="2"/>
    </row>
    <row r="329" spans="8:8" x14ac:dyDescent="0.2">
      <c r="H329" s="2"/>
    </row>
    <row r="330" spans="8:8" x14ac:dyDescent="0.2">
      <c r="H330" s="2"/>
    </row>
    <row r="331" spans="8:8" x14ac:dyDescent="0.2">
      <c r="H331" s="2"/>
    </row>
    <row r="332" spans="8:8" x14ac:dyDescent="0.2">
      <c r="H332" s="2"/>
    </row>
    <row r="333" spans="8:8" x14ac:dyDescent="0.2">
      <c r="H333" s="2"/>
    </row>
    <row r="334" spans="8:8" x14ac:dyDescent="0.2">
      <c r="H334" s="2"/>
    </row>
    <row r="335" spans="8:8" x14ac:dyDescent="0.2">
      <c r="H335" s="2"/>
    </row>
    <row r="336" spans="8:8" x14ac:dyDescent="0.2">
      <c r="H336" s="2"/>
    </row>
    <row r="337" spans="8:8" x14ac:dyDescent="0.2">
      <c r="H337" s="2"/>
    </row>
    <row r="338" spans="8:8" x14ac:dyDescent="0.2">
      <c r="H338" s="2"/>
    </row>
    <row r="339" spans="8:8" x14ac:dyDescent="0.2">
      <c r="H339" s="2"/>
    </row>
    <row r="340" spans="8:8" x14ac:dyDescent="0.2">
      <c r="H340" s="2"/>
    </row>
    <row r="341" spans="8:8" x14ac:dyDescent="0.2">
      <c r="H341" s="2"/>
    </row>
    <row r="342" spans="8:8" x14ac:dyDescent="0.2">
      <c r="H342" s="2"/>
    </row>
    <row r="343" spans="8:8" x14ac:dyDescent="0.2">
      <c r="H343" s="2"/>
    </row>
    <row r="344" spans="8:8" x14ac:dyDescent="0.2">
      <c r="H344" s="2"/>
    </row>
    <row r="345" spans="8:8" x14ac:dyDescent="0.2">
      <c r="H345" s="2"/>
    </row>
    <row r="346" spans="8:8" x14ac:dyDescent="0.2">
      <c r="H346" s="2"/>
    </row>
    <row r="347" spans="8:8" x14ac:dyDescent="0.2">
      <c r="H347" s="2"/>
    </row>
    <row r="348" spans="8:8" x14ac:dyDescent="0.2">
      <c r="H348" s="2"/>
    </row>
    <row r="349" spans="8:8" x14ac:dyDescent="0.2">
      <c r="H349" s="2"/>
    </row>
    <row r="350" spans="8:8" x14ac:dyDescent="0.2">
      <c r="H350" s="2"/>
    </row>
    <row r="351" spans="8:8" x14ac:dyDescent="0.2">
      <c r="H351" s="2"/>
    </row>
    <row r="352" spans="8:8" x14ac:dyDescent="0.2">
      <c r="H352" s="2"/>
    </row>
    <row r="353" spans="8:8" x14ac:dyDescent="0.2">
      <c r="H353" s="2"/>
    </row>
    <row r="354" spans="8:8" x14ac:dyDescent="0.2">
      <c r="H354" s="2"/>
    </row>
    <row r="355" spans="8:8" x14ac:dyDescent="0.2">
      <c r="H355" s="2"/>
    </row>
    <row r="356" spans="8:8" x14ac:dyDescent="0.2">
      <c r="H356" s="2"/>
    </row>
    <row r="357" spans="8:8" x14ac:dyDescent="0.2">
      <c r="H357" s="2"/>
    </row>
    <row r="358" spans="8:8" x14ac:dyDescent="0.2">
      <c r="H358" s="2"/>
    </row>
    <row r="359" spans="8:8" x14ac:dyDescent="0.2">
      <c r="H359" s="2"/>
    </row>
    <row r="360" spans="8:8" x14ac:dyDescent="0.2">
      <c r="H360" s="2"/>
    </row>
    <row r="361" spans="8:8" x14ac:dyDescent="0.2">
      <c r="H361" s="2"/>
    </row>
    <row r="362" spans="8:8" x14ac:dyDescent="0.2">
      <c r="H362" s="2"/>
    </row>
    <row r="363" spans="8:8" x14ac:dyDescent="0.2">
      <c r="H363" s="2"/>
    </row>
    <row r="364" spans="8:8" x14ac:dyDescent="0.2">
      <c r="H364" s="2"/>
    </row>
    <row r="365" spans="8:8" x14ac:dyDescent="0.2">
      <c r="H365" s="2"/>
    </row>
    <row r="366" spans="8:8" x14ac:dyDescent="0.2">
      <c r="H366" s="2"/>
    </row>
    <row r="367" spans="8:8" x14ac:dyDescent="0.2">
      <c r="H367" s="2"/>
    </row>
    <row r="368" spans="8:8" x14ac:dyDescent="0.2">
      <c r="H368" s="2"/>
    </row>
    <row r="369" spans="8:8" x14ac:dyDescent="0.2">
      <c r="H369" s="2"/>
    </row>
    <row r="370" spans="8:8" x14ac:dyDescent="0.2">
      <c r="H370" s="2"/>
    </row>
    <row r="371" spans="8:8" x14ac:dyDescent="0.2">
      <c r="H371" s="2"/>
    </row>
    <row r="372" spans="8:8" x14ac:dyDescent="0.2">
      <c r="H372" s="2"/>
    </row>
    <row r="373" spans="8:8" x14ac:dyDescent="0.2">
      <c r="H373" s="2"/>
    </row>
    <row r="374" spans="8:8" x14ac:dyDescent="0.2">
      <c r="H374" s="2"/>
    </row>
    <row r="375" spans="8:8" x14ac:dyDescent="0.2">
      <c r="H375" s="2"/>
    </row>
    <row r="376" spans="8:8" x14ac:dyDescent="0.2">
      <c r="H376" s="2"/>
    </row>
    <row r="377" spans="8:8" x14ac:dyDescent="0.2">
      <c r="H377" s="2"/>
    </row>
    <row r="378" spans="8:8" x14ac:dyDescent="0.2">
      <c r="H378" s="2"/>
    </row>
    <row r="379" spans="8:8" x14ac:dyDescent="0.2">
      <c r="H379" s="2"/>
    </row>
    <row r="380" spans="8:8" x14ac:dyDescent="0.2">
      <c r="H380" s="2"/>
    </row>
    <row r="381" spans="8:8" x14ac:dyDescent="0.2">
      <c r="H381" s="2"/>
    </row>
    <row r="382" spans="8:8" x14ac:dyDescent="0.2">
      <c r="H382" s="2"/>
    </row>
    <row r="383" spans="8:8" x14ac:dyDescent="0.2">
      <c r="H383" s="2"/>
    </row>
    <row r="384" spans="8:8" x14ac:dyDescent="0.2">
      <c r="H384" s="2"/>
    </row>
    <row r="385" spans="8:8" x14ac:dyDescent="0.2">
      <c r="H385" s="2"/>
    </row>
    <row r="386" spans="8:8" x14ac:dyDescent="0.2">
      <c r="H386" s="2"/>
    </row>
    <row r="387" spans="8:8" x14ac:dyDescent="0.2">
      <c r="H387" s="2"/>
    </row>
    <row r="388" spans="8:8" x14ac:dyDescent="0.2">
      <c r="H388" s="2"/>
    </row>
    <row r="389" spans="8:8" x14ac:dyDescent="0.2">
      <c r="H389" s="2"/>
    </row>
    <row r="390" spans="8:8" x14ac:dyDescent="0.2">
      <c r="H390" s="2"/>
    </row>
    <row r="391" spans="8:8" x14ac:dyDescent="0.2">
      <c r="H391" s="2"/>
    </row>
    <row r="392" spans="8:8" x14ac:dyDescent="0.2">
      <c r="H392" s="2"/>
    </row>
    <row r="393" spans="8:8" x14ac:dyDescent="0.2">
      <c r="H393" s="2"/>
    </row>
    <row r="394" spans="8:8" x14ac:dyDescent="0.2">
      <c r="H394" s="2"/>
    </row>
    <row r="395" spans="8:8" x14ac:dyDescent="0.2">
      <c r="H395" s="2"/>
    </row>
    <row r="396" spans="8:8" x14ac:dyDescent="0.2">
      <c r="H396" s="2"/>
    </row>
    <row r="397" spans="8:8" x14ac:dyDescent="0.2">
      <c r="H397" s="2"/>
    </row>
    <row r="398" spans="8:8" x14ac:dyDescent="0.2">
      <c r="H398" s="2"/>
    </row>
    <row r="399" spans="8:8" x14ac:dyDescent="0.2">
      <c r="H399" s="2"/>
    </row>
    <row r="400" spans="8:8" x14ac:dyDescent="0.2">
      <c r="H400" s="2"/>
    </row>
    <row r="401" spans="8:8" x14ac:dyDescent="0.2">
      <c r="H401" s="2"/>
    </row>
    <row r="402" spans="8:8" x14ac:dyDescent="0.2">
      <c r="H402" s="2"/>
    </row>
    <row r="403" spans="8:8" x14ac:dyDescent="0.2">
      <c r="H403" s="2"/>
    </row>
    <row r="404" spans="8:8" x14ac:dyDescent="0.2">
      <c r="H404" s="2"/>
    </row>
    <row r="405" spans="8:8" x14ac:dyDescent="0.2">
      <c r="H405" s="2"/>
    </row>
    <row r="406" spans="8:8" x14ac:dyDescent="0.2">
      <c r="H406" s="2"/>
    </row>
    <row r="407" spans="8:8" x14ac:dyDescent="0.2">
      <c r="H407" s="2"/>
    </row>
    <row r="408" spans="8:8" x14ac:dyDescent="0.2">
      <c r="H408" s="2"/>
    </row>
    <row r="409" spans="8:8" x14ac:dyDescent="0.2">
      <c r="H409" s="2"/>
    </row>
    <row r="410" spans="8:8" x14ac:dyDescent="0.2">
      <c r="H410" s="2"/>
    </row>
    <row r="411" spans="8:8" x14ac:dyDescent="0.2">
      <c r="H411" s="2"/>
    </row>
    <row r="412" spans="8:8" x14ac:dyDescent="0.2">
      <c r="H412" s="2"/>
    </row>
    <row r="413" spans="8:8" x14ac:dyDescent="0.2">
      <c r="H413" s="2"/>
    </row>
    <row r="414" spans="8:8" x14ac:dyDescent="0.2">
      <c r="H414" s="2"/>
    </row>
    <row r="415" spans="8:8" x14ac:dyDescent="0.2">
      <c r="H415" s="2"/>
    </row>
    <row r="416" spans="8:8" x14ac:dyDescent="0.2">
      <c r="H416" s="2"/>
    </row>
    <row r="417" spans="8:8" x14ac:dyDescent="0.2">
      <c r="H417" s="2"/>
    </row>
    <row r="418" spans="8:8" x14ac:dyDescent="0.2">
      <c r="H418" s="2"/>
    </row>
    <row r="419" spans="8:8" x14ac:dyDescent="0.2">
      <c r="H419" s="2"/>
    </row>
    <row r="420" spans="8:8" x14ac:dyDescent="0.2">
      <c r="H420" s="2"/>
    </row>
    <row r="421" spans="8:8" x14ac:dyDescent="0.2">
      <c r="H421" s="2"/>
    </row>
    <row r="422" spans="8:8" x14ac:dyDescent="0.2">
      <c r="H422" s="2"/>
    </row>
    <row r="423" spans="8:8" x14ac:dyDescent="0.2">
      <c r="H423" s="2"/>
    </row>
    <row r="424" spans="8:8" x14ac:dyDescent="0.2">
      <c r="H424" s="2"/>
    </row>
    <row r="425" spans="8:8" x14ac:dyDescent="0.2">
      <c r="H425" s="2"/>
    </row>
    <row r="426" spans="8:8" x14ac:dyDescent="0.2">
      <c r="H426" s="2"/>
    </row>
    <row r="427" spans="8:8" x14ac:dyDescent="0.2">
      <c r="H427" s="2"/>
    </row>
    <row r="428" spans="8:8" x14ac:dyDescent="0.2">
      <c r="H428" s="2"/>
    </row>
    <row r="429" spans="8:8" x14ac:dyDescent="0.2">
      <c r="H429" s="2"/>
    </row>
    <row r="430" spans="8:8" x14ac:dyDescent="0.2">
      <c r="H430" s="2"/>
    </row>
    <row r="431" spans="8:8" x14ac:dyDescent="0.2">
      <c r="H431" s="2"/>
    </row>
    <row r="432" spans="8:8" x14ac:dyDescent="0.2">
      <c r="H432" s="2"/>
    </row>
    <row r="433" spans="8:8" x14ac:dyDescent="0.2">
      <c r="H433" s="2"/>
    </row>
    <row r="434" spans="8:8" x14ac:dyDescent="0.2">
      <c r="H434" s="2"/>
    </row>
    <row r="435" spans="8:8" x14ac:dyDescent="0.2">
      <c r="H435" s="2"/>
    </row>
    <row r="436" spans="8:8" x14ac:dyDescent="0.2">
      <c r="H436" s="2"/>
    </row>
    <row r="437" spans="8:8" x14ac:dyDescent="0.2">
      <c r="H437" s="2"/>
    </row>
    <row r="438" spans="8:8" x14ac:dyDescent="0.2">
      <c r="H438" s="2"/>
    </row>
    <row r="439" spans="8:8" x14ac:dyDescent="0.2">
      <c r="H439" s="2"/>
    </row>
    <row r="440" spans="8:8" x14ac:dyDescent="0.2">
      <c r="H440" s="2"/>
    </row>
    <row r="441" spans="8:8" x14ac:dyDescent="0.2">
      <c r="H441" s="2"/>
    </row>
    <row r="442" spans="8:8" x14ac:dyDescent="0.2">
      <c r="H442" s="2"/>
    </row>
    <row r="443" spans="8:8" x14ac:dyDescent="0.2">
      <c r="H443" s="2"/>
    </row>
    <row r="444" spans="8:8" x14ac:dyDescent="0.2">
      <c r="H444" s="2"/>
    </row>
    <row r="445" spans="8:8" x14ac:dyDescent="0.2">
      <c r="H445" s="2"/>
    </row>
    <row r="446" spans="8:8" x14ac:dyDescent="0.2">
      <c r="H446" s="2"/>
    </row>
    <row r="447" spans="8:8" x14ac:dyDescent="0.2">
      <c r="H447" s="2"/>
    </row>
    <row r="448" spans="8:8" x14ac:dyDescent="0.2">
      <c r="H448" s="2"/>
    </row>
    <row r="449" spans="8:8" x14ac:dyDescent="0.2">
      <c r="H449" s="2"/>
    </row>
    <row r="450" spans="8:8" x14ac:dyDescent="0.2">
      <c r="H450" s="2"/>
    </row>
    <row r="451" spans="8:8" x14ac:dyDescent="0.2">
      <c r="H451" s="2"/>
    </row>
    <row r="452" spans="8:8" x14ac:dyDescent="0.2">
      <c r="H452" s="2"/>
    </row>
    <row r="453" spans="8:8" x14ac:dyDescent="0.2">
      <c r="H453" s="2"/>
    </row>
    <row r="454" spans="8:8" x14ac:dyDescent="0.2">
      <c r="H454" s="2"/>
    </row>
    <row r="455" spans="8:8" x14ac:dyDescent="0.2">
      <c r="H455" s="2"/>
    </row>
    <row r="456" spans="8:8" x14ac:dyDescent="0.2">
      <c r="H456" s="2"/>
    </row>
    <row r="457" spans="8:8" x14ac:dyDescent="0.2">
      <c r="H457" s="2"/>
    </row>
    <row r="458" spans="8:8" x14ac:dyDescent="0.2">
      <c r="H458" s="2"/>
    </row>
    <row r="459" spans="8:8" x14ac:dyDescent="0.2">
      <c r="H459" s="2"/>
    </row>
    <row r="460" spans="8:8" x14ac:dyDescent="0.2">
      <c r="H460" s="2"/>
    </row>
    <row r="461" spans="8:8" x14ac:dyDescent="0.2">
      <c r="H461" s="2"/>
    </row>
    <row r="462" spans="8:8" x14ac:dyDescent="0.2">
      <c r="H462" s="2"/>
    </row>
    <row r="463" spans="8:8" x14ac:dyDescent="0.2">
      <c r="H463" s="2"/>
    </row>
    <row r="464" spans="8:8" x14ac:dyDescent="0.2">
      <c r="H464" s="2"/>
    </row>
    <row r="465" spans="8:8" x14ac:dyDescent="0.2">
      <c r="H465" s="2"/>
    </row>
    <row r="466" spans="8:8" x14ac:dyDescent="0.2">
      <c r="H466" s="2"/>
    </row>
    <row r="467" spans="8:8" x14ac:dyDescent="0.2">
      <c r="H467" s="2"/>
    </row>
    <row r="468" spans="8:8" x14ac:dyDescent="0.2">
      <c r="H468" s="2"/>
    </row>
    <row r="469" spans="8:8" x14ac:dyDescent="0.2">
      <c r="H469" s="2"/>
    </row>
    <row r="470" spans="8:8" x14ac:dyDescent="0.2">
      <c r="H470" s="2"/>
    </row>
    <row r="471" spans="8:8" x14ac:dyDescent="0.2">
      <c r="H471" s="2"/>
    </row>
    <row r="472" spans="8:8" x14ac:dyDescent="0.2">
      <c r="H472" s="2"/>
    </row>
    <row r="473" spans="8:8" x14ac:dyDescent="0.2">
      <c r="H473" s="2"/>
    </row>
    <row r="474" spans="8:8" x14ac:dyDescent="0.2">
      <c r="H474" s="2"/>
    </row>
    <row r="475" spans="8:8" x14ac:dyDescent="0.2">
      <c r="H475" s="2"/>
    </row>
    <row r="476" spans="8:8" x14ac:dyDescent="0.2">
      <c r="H476" s="2"/>
    </row>
    <row r="477" spans="8:8" x14ac:dyDescent="0.2">
      <c r="H477" s="2"/>
    </row>
    <row r="478" spans="8:8" x14ac:dyDescent="0.2">
      <c r="H478" s="2"/>
    </row>
    <row r="479" spans="8:8" x14ac:dyDescent="0.2">
      <c r="H479" s="2"/>
    </row>
    <row r="480" spans="8:8" x14ac:dyDescent="0.2">
      <c r="H480" s="2"/>
    </row>
    <row r="481" spans="8:8" x14ac:dyDescent="0.2">
      <c r="H481" s="2"/>
    </row>
    <row r="482" spans="8:8" x14ac:dyDescent="0.2">
      <c r="H482" s="2"/>
    </row>
    <row r="483" spans="8:8" x14ac:dyDescent="0.2">
      <c r="H483" s="2"/>
    </row>
    <row r="484" spans="8:8" x14ac:dyDescent="0.2">
      <c r="H484" s="2"/>
    </row>
    <row r="485" spans="8:8" x14ac:dyDescent="0.2">
      <c r="H485" s="2"/>
    </row>
    <row r="486" spans="8:8" x14ac:dyDescent="0.2">
      <c r="H486" s="2"/>
    </row>
    <row r="487" spans="8:8" x14ac:dyDescent="0.2">
      <c r="H487" s="2"/>
    </row>
    <row r="488" spans="8:8" x14ac:dyDescent="0.2">
      <c r="H488" s="2"/>
    </row>
    <row r="489" spans="8:8" x14ac:dyDescent="0.2">
      <c r="H489" s="2"/>
    </row>
    <row r="490" spans="8:8" x14ac:dyDescent="0.2">
      <c r="H490" s="2"/>
    </row>
    <row r="491" spans="8:8" x14ac:dyDescent="0.2">
      <c r="H491" s="2"/>
    </row>
    <row r="492" spans="8:8" x14ac:dyDescent="0.2">
      <c r="H492" s="2"/>
    </row>
    <row r="493" spans="8:8" x14ac:dyDescent="0.2">
      <c r="H493" s="2"/>
    </row>
    <row r="494" spans="8:8" x14ac:dyDescent="0.2">
      <c r="H494" s="2"/>
    </row>
    <row r="495" spans="8:8" x14ac:dyDescent="0.2">
      <c r="H495" s="2"/>
    </row>
    <row r="496" spans="8:8" x14ac:dyDescent="0.2">
      <c r="H496" s="2"/>
    </row>
    <row r="497" spans="8:8" x14ac:dyDescent="0.2">
      <c r="H497" s="2"/>
    </row>
    <row r="498" spans="8:8" x14ac:dyDescent="0.2">
      <c r="H498" s="2"/>
    </row>
    <row r="499" spans="8:8" x14ac:dyDescent="0.2">
      <c r="H499" s="2"/>
    </row>
    <row r="500" spans="8:8" x14ac:dyDescent="0.2">
      <c r="H500" s="2"/>
    </row>
    <row r="501" spans="8:8" x14ac:dyDescent="0.2">
      <c r="H501" s="2"/>
    </row>
    <row r="502" spans="8:8" x14ac:dyDescent="0.2">
      <c r="H502" s="2"/>
    </row>
    <row r="503" spans="8:8" x14ac:dyDescent="0.2">
      <c r="H503" s="2"/>
    </row>
    <row r="504" spans="8:8" x14ac:dyDescent="0.2">
      <c r="H504" s="2"/>
    </row>
    <row r="505" spans="8:8" x14ac:dyDescent="0.2">
      <c r="H505" s="2"/>
    </row>
    <row r="506" spans="8:8" x14ac:dyDescent="0.2">
      <c r="H506" s="2"/>
    </row>
    <row r="507" spans="8:8" x14ac:dyDescent="0.2">
      <c r="H507" s="2"/>
    </row>
    <row r="508" spans="8:8" x14ac:dyDescent="0.2">
      <c r="H508" s="2"/>
    </row>
    <row r="509" spans="8:8" x14ac:dyDescent="0.2">
      <c r="H509" s="2"/>
    </row>
    <row r="510" spans="8:8" x14ac:dyDescent="0.2">
      <c r="H510" s="2"/>
    </row>
    <row r="511" spans="8:8" x14ac:dyDescent="0.2">
      <c r="H511" s="2"/>
    </row>
    <row r="512" spans="8:8" x14ac:dyDescent="0.2">
      <c r="H512" s="2"/>
    </row>
    <row r="513" spans="8:8" x14ac:dyDescent="0.2">
      <c r="H513" s="2"/>
    </row>
    <row r="514" spans="8:8" x14ac:dyDescent="0.2">
      <c r="H514" s="2"/>
    </row>
    <row r="515" spans="8:8" x14ac:dyDescent="0.2">
      <c r="H515" s="2"/>
    </row>
    <row r="516" spans="8:8" x14ac:dyDescent="0.2">
      <c r="H516" s="2"/>
    </row>
    <row r="517" spans="8:8" x14ac:dyDescent="0.2">
      <c r="H517" s="2"/>
    </row>
    <row r="518" spans="8:8" x14ac:dyDescent="0.2">
      <c r="H518" s="2"/>
    </row>
    <row r="519" spans="8:8" x14ac:dyDescent="0.2">
      <c r="H519" s="2"/>
    </row>
    <row r="520" spans="8:8" x14ac:dyDescent="0.2">
      <c r="H520" s="2"/>
    </row>
    <row r="521" spans="8:8" x14ac:dyDescent="0.2">
      <c r="H521" s="2"/>
    </row>
    <row r="522" spans="8:8" x14ac:dyDescent="0.2">
      <c r="H522" s="2"/>
    </row>
    <row r="523" spans="8:8" x14ac:dyDescent="0.2">
      <c r="H523" s="2"/>
    </row>
    <row r="524" spans="8:8" x14ac:dyDescent="0.2">
      <c r="H524" s="2"/>
    </row>
    <row r="525" spans="8:8" x14ac:dyDescent="0.2">
      <c r="H525" s="2"/>
    </row>
    <row r="526" spans="8:8" x14ac:dyDescent="0.2">
      <c r="H526" s="2"/>
    </row>
    <row r="527" spans="8:8" x14ac:dyDescent="0.2">
      <c r="H527" s="2"/>
    </row>
    <row r="528" spans="8:8" x14ac:dyDescent="0.2">
      <c r="H528" s="2"/>
    </row>
    <row r="529" spans="8:8" x14ac:dyDescent="0.2">
      <c r="H529" s="2"/>
    </row>
    <row r="530" spans="8:8" x14ac:dyDescent="0.2">
      <c r="H530" s="2"/>
    </row>
    <row r="531" spans="8:8" x14ac:dyDescent="0.2">
      <c r="H531" s="2"/>
    </row>
    <row r="532" spans="8:8" x14ac:dyDescent="0.2">
      <c r="H532" s="2"/>
    </row>
    <row r="533" spans="8:8" x14ac:dyDescent="0.2">
      <c r="H533" s="2"/>
    </row>
    <row r="534" spans="8:8" x14ac:dyDescent="0.2">
      <c r="H534" s="2"/>
    </row>
    <row r="535" spans="8:8" x14ac:dyDescent="0.2">
      <c r="H535" s="2"/>
    </row>
    <row r="536" spans="8:8" x14ac:dyDescent="0.2">
      <c r="H536" s="2"/>
    </row>
    <row r="537" spans="8:8" x14ac:dyDescent="0.2">
      <c r="H537" s="2"/>
    </row>
    <row r="538" spans="8:8" x14ac:dyDescent="0.2">
      <c r="H538" s="2"/>
    </row>
    <row r="539" spans="8:8" x14ac:dyDescent="0.2">
      <c r="H539" s="2"/>
    </row>
    <row r="540" spans="8:8" x14ac:dyDescent="0.2">
      <c r="H540" s="2"/>
    </row>
    <row r="541" spans="8:8" x14ac:dyDescent="0.2">
      <c r="H541" s="2"/>
    </row>
    <row r="542" spans="8:8" x14ac:dyDescent="0.2">
      <c r="H542" s="2"/>
    </row>
    <row r="543" spans="8:8" x14ac:dyDescent="0.2">
      <c r="H543" s="2"/>
    </row>
    <row r="544" spans="8:8" x14ac:dyDescent="0.2">
      <c r="H544" s="2"/>
    </row>
    <row r="545" spans="8:8" x14ac:dyDescent="0.2">
      <c r="H545" s="2"/>
    </row>
    <row r="546" spans="8:8" x14ac:dyDescent="0.2">
      <c r="H546" s="2"/>
    </row>
    <row r="547" spans="8:8" x14ac:dyDescent="0.2">
      <c r="H547" s="2"/>
    </row>
    <row r="548" spans="8:8" x14ac:dyDescent="0.2">
      <c r="H548" s="2"/>
    </row>
    <row r="549" spans="8:8" x14ac:dyDescent="0.2">
      <c r="H549" s="2"/>
    </row>
    <row r="550" spans="8:8" x14ac:dyDescent="0.2">
      <c r="H550" s="2"/>
    </row>
    <row r="551" spans="8:8" x14ac:dyDescent="0.2">
      <c r="H551" s="2"/>
    </row>
    <row r="552" spans="8:8" x14ac:dyDescent="0.2">
      <c r="H552" s="2"/>
    </row>
    <row r="553" spans="8:8" x14ac:dyDescent="0.2">
      <c r="H553" s="2"/>
    </row>
    <row r="554" spans="8:8" x14ac:dyDescent="0.2">
      <c r="H554" s="2"/>
    </row>
    <row r="555" spans="8:8" x14ac:dyDescent="0.2">
      <c r="H555" s="2"/>
    </row>
    <row r="556" spans="8:8" x14ac:dyDescent="0.2">
      <c r="H556" s="2"/>
    </row>
    <row r="557" spans="8:8" x14ac:dyDescent="0.2">
      <c r="H557" s="2"/>
    </row>
    <row r="558" spans="8:8" x14ac:dyDescent="0.2">
      <c r="H558" s="2"/>
    </row>
    <row r="559" spans="8:8" x14ac:dyDescent="0.2">
      <c r="H559" s="2"/>
    </row>
    <row r="560" spans="8:8" x14ac:dyDescent="0.2">
      <c r="H560" s="2"/>
    </row>
    <row r="561" spans="8:8" x14ac:dyDescent="0.2">
      <c r="H561" s="2"/>
    </row>
    <row r="562" spans="8:8" x14ac:dyDescent="0.2">
      <c r="H562" s="2"/>
    </row>
    <row r="563" spans="8:8" x14ac:dyDescent="0.2">
      <c r="H563" s="2"/>
    </row>
    <row r="564" spans="8:8" x14ac:dyDescent="0.2">
      <c r="H564" s="2"/>
    </row>
    <row r="565" spans="8:8" x14ac:dyDescent="0.2">
      <c r="H565" s="2"/>
    </row>
    <row r="566" spans="8:8" x14ac:dyDescent="0.2">
      <c r="H566" s="2"/>
    </row>
    <row r="567" spans="8:8" x14ac:dyDescent="0.2">
      <c r="H567" s="2"/>
    </row>
    <row r="568" spans="8:8" x14ac:dyDescent="0.2">
      <c r="H568" s="2"/>
    </row>
    <row r="569" spans="8:8" x14ac:dyDescent="0.2">
      <c r="H569" s="2"/>
    </row>
    <row r="570" spans="8:8" x14ac:dyDescent="0.2">
      <c r="H570" s="2"/>
    </row>
    <row r="571" spans="8:8" x14ac:dyDescent="0.2">
      <c r="H571" s="2"/>
    </row>
    <row r="572" spans="8:8" x14ac:dyDescent="0.2">
      <c r="H572" s="2"/>
    </row>
    <row r="573" spans="8:8" x14ac:dyDescent="0.2">
      <c r="H573" s="2"/>
    </row>
    <row r="574" spans="8:8" x14ac:dyDescent="0.2">
      <c r="H574" s="2"/>
    </row>
    <row r="575" spans="8:8" x14ac:dyDescent="0.2">
      <c r="H575" s="2"/>
    </row>
    <row r="576" spans="8:8" x14ac:dyDescent="0.2">
      <c r="H576" s="2"/>
    </row>
    <row r="577" spans="8:8" x14ac:dyDescent="0.2">
      <c r="H577" s="2"/>
    </row>
    <row r="578" spans="8:8" x14ac:dyDescent="0.2">
      <c r="H578" s="2"/>
    </row>
    <row r="579" spans="8:8" x14ac:dyDescent="0.2">
      <c r="H579" s="2"/>
    </row>
    <row r="580" spans="8:8" x14ac:dyDescent="0.2">
      <c r="H580" s="2"/>
    </row>
    <row r="581" spans="8:8" x14ac:dyDescent="0.2">
      <c r="H581" s="2"/>
    </row>
    <row r="582" spans="8:8" x14ac:dyDescent="0.2">
      <c r="H582" s="2"/>
    </row>
    <row r="583" spans="8:8" x14ac:dyDescent="0.2">
      <c r="H583" s="2"/>
    </row>
    <row r="584" spans="8:8" x14ac:dyDescent="0.2">
      <c r="H584" s="2"/>
    </row>
    <row r="585" spans="8:8" x14ac:dyDescent="0.2">
      <c r="H585" s="2"/>
    </row>
    <row r="586" spans="8:8" x14ac:dyDescent="0.2">
      <c r="H586" s="2"/>
    </row>
    <row r="587" spans="8:8" x14ac:dyDescent="0.2">
      <c r="H587" s="2"/>
    </row>
    <row r="588" spans="8:8" x14ac:dyDescent="0.2">
      <c r="H588" s="2"/>
    </row>
    <row r="589" spans="8:8" x14ac:dyDescent="0.2">
      <c r="H589" s="2"/>
    </row>
    <row r="590" spans="8:8" x14ac:dyDescent="0.2">
      <c r="H590" s="2"/>
    </row>
    <row r="591" spans="8:8" x14ac:dyDescent="0.2">
      <c r="H591" s="2"/>
    </row>
    <row r="592" spans="8:8" x14ac:dyDescent="0.2">
      <c r="H592" s="2"/>
    </row>
    <row r="593" spans="8:8" x14ac:dyDescent="0.2">
      <c r="H593" s="2"/>
    </row>
    <row r="594" spans="8:8" x14ac:dyDescent="0.2">
      <c r="H594" s="2"/>
    </row>
    <row r="595" spans="8:8" x14ac:dyDescent="0.2">
      <c r="H595" s="2"/>
    </row>
    <row r="596" spans="8:8" x14ac:dyDescent="0.2">
      <c r="H596" s="2"/>
    </row>
    <row r="597" spans="8:8" x14ac:dyDescent="0.2">
      <c r="H597" s="2"/>
    </row>
    <row r="598" spans="8:8" x14ac:dyDescent="0.2">
      <c r="H598" s="2"/>
    </row>
    <row r="599" spans="8:8" x14ac:dyDescent="0.2">
      <c r="H599" s="2"/>
    </row>
    <row r="600" spans="8:8" x14ac:dyDescent="0.2">
      <c r="H600" s="2"/>
    </row>
    <row r="601" spans="8:8" x14ac:dyDescent="0.2">
      <c r="H601" s="2"/>
    </row>
    <row r="602" spans="8:8" x14ac:dyDescent="0.2">
      <c r="H602" s="2"/>
    </row>
    <row r="603" spans="8:8" x14ac:dyDescent="0.2">
      <c r="H603" s="2"/>
    </row>
    <row r="604" spans="8:8" x14ac:dyDescent="0.2">
      <c r="H604" s="2"/>
    </row>
    <row r="605" spans="8:8" x14ac:dyDescent="0.2">
      <c r="H605" s="2"/>
    </row>
    <row r="606" spans="8:8" x14ac:dyDescent="0.2">
      <c r="H606" s="2"/>
    </row>
    <row r="607" spans="8:8" x14ac:dyDescent="0.2">
      <c r="H607" s="2"/>
    </row>
    <row r="608" spans="8:8" x14ac:dyDescent="0.2">
      <c r="H608" s="2"/>
    </row>
    <row r="609" spans="8:8" x14ac:dyDescent="0.2">
      <c r="H609" s="2"/>
    </row>
    <row r="610" spans="8:8" x14ac:dyDescent="0.2">
      <c r="H610" s="2"/>
    </row>
    <row r="611" spans="8:8" x14ac:dyDescent="0.2">
      <c r="H611" s="2"/>
    </row>
    <row r="612" spans="8:8" x14ac:dyDescent="0.2">
      <c r="H612" s="2"/>
    </row>
    <row r="613" spans="8:8" x14ac:dyDescent="0.2">
      <c r="H613" s="2"/>
    </row>
    <row r="614" spans="8:8" x14ac:dyDescent="0.2">
      <c r="H614" s="2"/>
    </row>
    <row r="615" spans="8:8" x14ac:dyDescent="0.2">
      <c r="H615" s="2"/>
    </row>
    <row r="616" spans="8:8" x14ac:dyDescent="0.2">
      <c r="H616" s="2"/>
    </row>
    <row r="617" spans="8:8" x14ac:dyDescent="0.2">
      <c r="H617" s="2"/>
    </row>
    <row r="618" spans="8:8" x14ac:dyDescent="0.2">
      <c r="H618" s="2"/>
    </row>
    <row r="619" spans="8:8" x14ac:dyDescent="0.2">
      <c r="H619" s="2"/>
    </row>
    <row r="620" spans="8:8" x14ac:dyDescent="0.2">
      <c r="H620" s="2"/>
    </row>
    <row r="621" spans="8:8" x14ac:dyDescent="0.2">
      <c r="H621" s="2"/>
    </row>
    <row r="622" spans="8:8" x14ac:dyDescent="0.2">
      <c r="H622" s="2"/>
    </row>
    <row r="623" spans="8:8" x14ac:dyDescent="0.2">
      <c r="H623" s="2"/>
    </row>
    <row r="624" spans="8:8" x14ac:dyDescent="0.2">
      <c r="H624" s="2"/>
    </row>
    <row r="625" spans="8:8" x14ac:dyDescent="0.2">
      <c r="H625" s="2"/>
    </row>
    <row r="626" spans="8:8" x14ac:dyDescent="0.2">
      <c r="H626" s="2"/>
    </row>
    <row r="627" spans="8:8" x14ac:dyDescent="0.2">
      <c r="H627" s="2"/>
    </row>
    <row r="628" spans="8:8" x14ac:dyDescent="0.2">
      <c r="H628" s="2"/>
    </row>
    <row r="629" spans="8:8" x14ac:dyDescent="0.2">
      <c r="H629" s="2"/>
    </row>
    <row r="630" spans="8:8" x14ac:dyDescent="0.2">
      <c r="H630" s="2"/>
    </row>
    <row r="631" spans="8:8" x14ac:dyDescent="0.2">
      <c r="H631" s="2"/>
    </row>
    <row r="632" spans="8:8" x14ac:dyDescent="0.2">
      <c r="H632" s="2"/>
    </row>
    <row r="633" spans="8:8" x14ac:dyDescent="0.2">
      <c r="H633" s="2"/>
    </row>
    <row r="634" spans="8:8" x14ac:dyDescent="0.2">
      <c r="H634" s="2"/>
    </row>
    <row r="635" spans="8:8" x14ac:dyDescent="0.2">
      <c r="H635" s="2"/>
    </row>
    <row r="636" spans="8:8" x14ac:dyDescent="0.2">
      <c r="H636" s="2"/>
    </row>
    <row r="637" spans="8:8" x14ac:dyDescent="0.2">
      <c r="H637" s="2"/>
    </row>
    <row r="638" spans="8:8" x14ac:dyDescent="0.2">
      <c r="H638" s="2"/>
    </row>
    <row r="639" spans="8:8" x14ac:dyDescent="0.2">
      <c r="H639" s="2"/>
    </row>
    <row r="640" spans="8:8" x14ac:dyDescent="0.2">
      <c r="H640" s="2"/>
    </row>
    <row r="641" spans="8:8" x14ac:dyDescent="0.2">
      <c r="H641" s="2"/>
    </row>
    <row r="642" spans="8:8" x14ac:dyDescent="0.2">
      <c r="H642" s="2"/>
    </row>
    <row r="643" spans="8:8" x14ac:dyDescent="0.2">
      <c r="H643" s="2"/>
    </row>
    <row r="644" spans="8:8" x14ac:dyDescent="0.2">
      <c r="H644" s="2"/>
    </row>
    <row r="645" spans="8:8" x14ac:dyDescent="0.2">
      <c r="H645" s="2"/>
    </row>
    <row r="646" spans="8:8" x14ac:dyDescent="0.2">
      <c r="H646" s="2"/>
    </row>
    <row r="647" spans="8:8" x14ac:dyDescent="0.2">
      <c r="H647" s="2"/>
    </row>
    <row r="648" spans="8:8" x14ac:dyDescent="0.2">
      <c r="H648" s="2"/>
    </row>
    <row r="649" spans="8:8" x14ac:dyDescent="0.2">
      <c r="H649" s="2"/>
    </row>
    <row r="650" spans="8:8" x14ac:dyDescent="0.2">
      <c r="H650" s="2"/>
    </row>
    <row r="651" spans="8:8" x14ac:dyDescent="0.2">
      <c r="H651" s="2"/>
    </row>
    <row r="652" spans="8:8" x14ac:dyDescent="0.2">
      <c r="H652" s="2"/>
    </row>
    <row r="653" spans="8:8" x14ac:dyDescent="0.2">
      <c r="H653" s="2"/>
    </row>
    <row r="654" spans="8:8" x14ac:dyDescent="0.2">
      <c r="H654" s="2"/>
    </row>
    <row r="655" spans="8:8" x14ac:dyDescent="0.2">
      <c r="H655" s="2"/>
    </row>
    <row r="656" spans="8:8" x14ac:dyDescent="0.2">
      <c r="H656" s="2"/>
    </row>
    <row r="657" spans="8:8" x14ac:dyDescent="0.2">
      <c r="H657" s="2"/>
    </row>
    <row r="658" spans="8:8" x14ac:dyDescent="0.2">
      <c r="H658" s="2"/>
    </row>
    <row r="659" spans="8:8" x14ac:dyDescent="0.2">
      <c r="H659" s="2"/>
    </row>
    <row r="660" spans="8:8" x14ac:dyDescent="0.2">
      <c r="H660" s="2"/>
    </row>
    <row r="661" spans="8:8" x14ac:dyDescent="0.2">
      <c r="H661" s="2"/>
    </row>
    <row r="662" spans="8:8" x14ac:dyDescent="0.2">
      <c r="H662" s="2"/>
    </row>
    <row r="663" spans="8:8" x14ac:dyDescent="0.2">
      <c r="H663" s="2"/>
    </row>
    <row r="664" spans="8:8" x14ac:dyDescent="0.2">
      <c r="H664" s="2"/>
    </row>
    <row r="665" spans="8:8" x14ac:dyDescent="0.2">
      <c r="H665" s="2"/>
    </row>
    <row r="666" spans="8:8" x14ac:dyDescent="0.2">
      <c r="H666" s="2"/>
    </row>
    <row r="667" spans="8:8" x14ac:dyDescent="0.2">
      <c r="H667" s="2"/>
    </row>
    <row r="668" spans="8:8" x14ac:dyDescent="0.2">
      <c r="H668" s="2"/>
    </row>
    <row r="669" spans="8:8" x14ac:dyDescent="0.2">
      <c r="H669" s="2"/>
    </row>
    <row r="670" spans="8:8" x14ac:dyDescent="0.2">
      <c r="H670" s="2"/>
    </row>
    <row r="671" spans="8:8" x14ac:dyDescent="0.2">
      <c r="H671" s="2"/>
    </row>
    <row r="672" spans="8:8" x14ac:dyDescent="0.2">
      <c r="H672" s="2"/>
    </row>
    <row r="673" spans="8:8" x14ac:dyDescent="0.2">
      <c r="H673" s="2"/>
    </row>
    <row r="674" spans="8:8" x14ac:dyDescent="0.2">
      <c r="H674" s="2"/>
    </row>
    <row r="675" spans="8:8" x14ac:dyDescent="0.2">
      <c r="H675" s="2"/>
    </row>
    <row r="676" spans="8:8" x14ac:dyDescent="0.2">
      <c r="H676" s="2"/>
    </row>
    <row r="677" spans="8:8" x14ac:dyDescent="0.2">
      <c r="H677" s="2"/>
    </row>
    <row r="678" spans="8:8" x14ac:dyDescent="0.2">
      <c r="H678" s="2"/>
    </row>
    <row r="679" spans="8:8" x14ac:dyDescent="0.2">
      <c r="H679" s="2"/>
    </row>
    <row r="680" spans="8:8" x14ac:dyDescent="0.2">
      <c r="H680" s="2"/>
    </row>
    <row r="681" spans="8:8" x14ac:dyDescent="0.2">
      <c r="H681" s="2"/>
    </row>
    <row r="682" spans="8:8" x14ac:dyDescent="0.2">
      <c r="H682" s="2"/>
    </row>
    <row r="683" spans="8:8" x14ac:dyDescent="0.2">
      <c r="H683" s="2"/>
    </row>
    <row r="684" spans="8:8" x14ac:dyDescent="0.2">
      <c r="H684" s="2"/>
    </row>
    <row r="685" spans="8:8" x14ac:dyDescent="0.2">
      <c r="H685" s="2"/>
    </row>
    <row r="686" spans="8:8" x14ac:dyDescent="0.2">
      <c r="H686" s="2"/>
    </row>
    <row r="687" spans="8:8" x14ac:dyDescent="0.2">
      <c r="H687" s="2"/>
    </row>
    <row r="688" spans="8:8" x14ac:dyDescent="0.2">
      <c r="H688" s="2"/>
    </row>
    <row r="689" spans="8:8" x14ac:dyDescent="0.2">
      <c r="H689" s="2"/>
    </row>
    <row r="690" spans="8:8" x14ac:dyDescent="0.2">
      <c r="H690" s="2"/>
    </row>
    <row r="691" spans="8:8" x14ac:dyDescent="0.2">
      <c r="H691" s="2"/>
    </row>
    <row r="692" spans="8:8" x14ac:dyDescent="0.2">
      <c r="H692" s="2"/>
    </row>
    <row r="693" spans="8:8" x14ac:dyDescent="0.2">
      <c r="H693" s="2"/>
    </row>
    <row r="694" spans="8:8" x14ac:dyDescent="0.2">
      <c r="H694" s="2"/>
    </row>
    <row r="695" spans="8:8" x14ac:dyDescent="0.2">
      <c r="H695" s="2"/>
    </row>
    <row r="696" spans="8:8" x14ac:dyDescent="0.2">
      <c r="H696" s="2"/>
    </row>
    <row r="697" spans="8:8" x14ac:dyDescent="0.2">
      <c r="H697" s="2"/>
    </row>
    <row r="698" spans="8:8" x14ac:dyDescent="0.2">
      <c r="H698" s="2"/>
    </row>
    <row r="699" spans="8:8" x14ac:dyDescent="0.2">
      <c r="H699" s="2"/>
    </row>
    <row r="700" spans="8:8" x14ac:dyDescent="0.2">
      <c r="H700" s="2"/>
    </row>
    <row r="701" spans="8:8" x14ac:dyDescent="0.2">
      <c r="H701" s="2"/>
    </row>
    <row r="702" spans="8:8" x14ac:dyDescent="0.2">
      <c r="H702" s="2"/>
    </row>
    <row r="703" spans="8:8" x14ac:dyDescent="0.2">
      <c r="H703" s="2"/>
    </row>
    <row r="704" spans="8:8" x14ac:dyDescent="0.2">
      <c r="H704" s="2"/>
    </row>
    <row r="705" spans="8:8" x14ac:dyDescent="0.2">
      <c r="H705" s="2"/>
    </row>
    <row r="706" spans="8:8" x14ac:dyDescent="0.2">
      <c r="H706" s="2"/>
    </row>
    <row r="707" spans="8:8" x14ac:dyDescent="0.2">
      <c r="H707" s="2"/>
    </row>
    <row r="708" spans="8:8" x14ac:dyDescent="0.2">
      <c r="H708" s="2"/>
    </row>
    <row r="709" spans="8:8" x14ac:dyDescent="0.2">
      <c r="H709" s="2"/>
    </row>
    <row r="710" spans="8:8" x14ac:dyDescent="0.2">
      <c r="H710" s="2"/>
    </row>
    <row r="711" spans="8:8" x14ac:dyDescent="0.2">
      <c r="H711" s="2"/>
    </row>
    <row r="712" spans="8:8" x14ac:dyDescent="0.2">
      <c r="H712" s="2"/>
    </row>
    <row r="713" spans="8:8" x14ac:dyDescent="0.2">
      <c r="H713" s="2"/>
    </row>
    <row r="714" spans="8:8" x14ac:dyDescent="0.2">
      <c r="H714" s="2"/>
    </row>
    <row r="715" spans="8:8" x14ac:dyDescent="0.2">
      <c r="H715" s="2"/>
    </row>
    <row r="716" spans="8:8" x14ac:dyDescent="0.2">
      <c r="H716" s="2"/>
    </row>
    <row r="717" spans="8:8" x14ac:dyDescent="0.2">
      <c r="H717" s="2"/>
    </row>
    <row r="718" spans="8:8" x14ac:dyDescent="0.2">
      <c r="H718" s="2"/>
    </row>
    <row r="719" spans="8:8" x14ac:dyDescent="0.2">
      <c r="H719" s="2"/>
    </row>
    <row r="720" spans="8:8" x14ac:dyDescent="0.2">
      <c r="H720" s="2"/>
    </row>
    <row r="721" spans="8:8" x14ac:dyDescent="0.2">
      <c r="H721" s="2"/>
    </row>
    <row r="722" spans="8:8" x14ac:dyDescent="0.2">
      <c r="H722" s="2"/>
    </row>
    <row r="723" spans="8:8" x14ac:dyDescent="0.2">
      <c r="H723" s="2"/>
    </row>
    <row r="724" spans="8:8" x14ac:dyDescent="0.2">
      <c r="H724" s="2"/>
    </row>
    <row r="725" spans="8:8" x14ac:dyDescent="0.2">
      <c r="H725" s="2"/>
    </row>
    <row r="726" spans="8:8" x14ac:dyDescent="0.2">
      <c r="H726" s="2"/>
    </row>
    <row r="727" spans="8:8" x14ac:dyDescent="0.2">
      <c r="H727" s="2"/>
    </row>
    <row r="728" spans="8:8" x14ac:dyDescent="0.2">
      <c r="H728" s="2"/>
    </row>
    <row r="729" spans="8:8" x14ac:dyDescent="0.2">
      <c r="H729" s="2"/>
    </row>
    <row r="730" spans="8:8" x14ac:dyDescent="0.2">
      <c r="H730" s="2"/>
    </row>
    <row r="731" spans="8:8" x14ac:dyDescent="0.2">
      <c r="H731" s="2"/>
    </row>
    <row r="732" spans="8:8" x14ac:dyDescent="0.2">
      <c r="H732" s="2"/>
    </row>
    <row r="733" spans="8:8" x14ac:dyDescent="0.2">
      <c r="H733" s="2"/>
    </row>
    <row r="734" spans="8:8" x14ac:dyDescent="0.2">
      <c r="H734" s="2"/>
    </row>
    <row r="735" spans="8:8" x14ac:dyDescent="0.2">
      <c r="H735" s="2"/>
    </row>
    <row r="736" spans="8:8" x14ac:dyDescent="0.2">
      <c r="H736" s="2"/>
    </row>
    <row r="737" spans="8:8" x14ac:dyDescent="0.2">
      <c r="H737" s="2"/>
    </row>
    <row r="738" spans="8:8" x14ac:dyDescent="0.2">
      <c r="H738" s="2"/>
    </row>
    <row r="739" spans="8:8" x14ac:dyDescent="0.2">
      <c r="H739" s="2"/>
    </row>
    <row r="740" spans="8:8" x14ac:dyDescent="0.2">
      <c r="H740" s="2"/>
    </row>
    <row r="741" spans="8:8" x14ac:dyDescent="0.2">
      <c r="H741" s="2"/>
    </row>
    <row r="742" spans="8:8" x14ac:dyDescent="0.2">
      <c r="H742" s="2"/>
    </row>
    <row r="743" spans="8:8" x14ac:dyDescent="0.2">
      <c r="H743" s="2"/>
    </row>
    <row r="744" spans="8:8" x14ac:dyDescent="0.2">
      <c r="H744" s="2"/>
    </row>
    <row r="745" spans="8:8" x14ac:dyDescent="0.2">
      <c r="H745" s="2"/>
    </row>
    <row r="746" spans="8:8" x14ac:dyDescent="0.2">
      <c r="H746" s="2"/>
    </row>
    <row r="747" spans="8:8" x14ac:dyDescent="0.2">
      <c r="H747" s="2"/>
    </row>
    <row r="748" spans="8:8" x14ac:dyDescent="0.2">
      <c r="H748" s="2"/>
    </row>
    <row r="749" spans="8:8" x14ac:dyDescent="0.2">
      <c r="H749" s="2"/>
    </row>
    <row r="750" spans="8:8" x14ac:dyDescent="0.2">
      <c r="H750" s="2"/>
    </row>
    <row r="751" spans="8:8" x14ac:dyDescent="0.2">
      <c r="H751" s="2"/>
    </row>
    <row r="752" spans="8:8" x14ac:dyDescent="0.2">
      <c r="H752" s="2"/>
    </row>
    <row r="753" spans="8:8" x14ac:dyDescent="0.2">
      <c r="H753" s="2"/>
    </row>
    <row r="754" spans="8:8" x14ac:dyDescent="0.2">
      <c r="H754" s="2"/>
    </row>
    <row r="755" spans="8:8" x14ac:dyDescent="0.2">
      <c r="H755" s="2"/>
    </row>
    <row r="756" spans="8:8" x14ac:dyDescent="0.2">
      <c r="H756" s="2"/>
    </row>
    <row r="757" spans="8:8" x14ac:dyDescent="0.2">
      <c r="H757" s="2"/>
    </row>
    <row r="758" spans="8:8" x14ac:dyDescent="0.2">
      <c r="H758" s="2"/>
    </row>
    <row r="759" spans="8:8" x14ac:dyDescent="0.2">
      <c r="H759" s="2"/>
    </row>
    <row r="760" spans="8:8" x14ac:dyDescent="0.2">
      <c r="H760" s="2"/>
    </row>
  </sheetData>
  <protectedRanges>
    <protectedRange sqref="E54" name="Verantwoording investeringskosten"/>
    <protectedRange sqref="H46" name="Verantwoording externe prestaties"/>
    <protectedRange sqref="A32:C41" name="Werkingskosten"/>
    <protectedRange algorithmName="SHA-512" hashValue="7xlfcGf83pfqUwhUDItGKavXWQ3Z3iO1visnGWOkVUtctjwNH3l/ATDL/ufr27DIUiu0UGdA1U5MuOG4ZIVCrg==" saltValue="cATjp854I3Lf8+DV9CVQdA==" spinCount="100000" sqref="A55:C59" name="investeringskosten"/>
    <protectedRange algorithmName="SHA-512" hashValue="trpuhU7duEkssbJljxQKJmJpPjbyS3VXahW7HCmakvg5f8c8XdJfOfYbAyxOleiC7n+xcadbj0Uu7tfBcu/vpw==" saltValue="p62JenirnNcGm/+nx9eKjg==" spinCount="100000" sqref="A47:F49" name="externe prestaties"/>
    <protectedRange algorithmName="SHA-512" hashValue="IUb6XDpDHHzcZ63d7pveZ05M41icgNJVyREVKkUY/nW+Z15IXtwSNCp1jX8ipDj/bMeqzNqNctyk9KPRJMDhLQ==" saltValue="XNsBvoIMqpT59hHdRs4osg==" spinCount="100000" sqref="C4:K6" name="Projectgegevens"/>
    <protectedRange algorithmName="SHA-512" hashValue="tX25u6YuTYQeWkgmBI81AjfK0invYd5c2fOveVQT7/YelF1avxO7rX45nDV9c36HtoBPzWIt7eK59szO2IwgTA==" saltValue="C2d+4xUEYwUrj5OiVqud3Q==" spinCount="100000" sqref="A9:M14" name="Personeelskosten"/>
  </protectedRanges>
  <mergeCells count="53">
    <mergeCell ref="A62:B62"/>
    <mergeCell ref="H62:I62"/>
    <mergeCell ref="J62:K62"/>
    <mergeCell ref="A53:C53"/>
    <mergeCell ref="E53:K53"/>
    <mergeCell ref="A54:B54"/>
    <mergeCell ref="E54:K60"/>
    <mergeCell ref="A55:B55"/>
    <mergeCell ref="A56:B56"/>
    <mergeCell ref="A57:B57"/>
    <mergeCell ref="A58:B58"/>
    <mergeCell ref="A59:B59"/>
    <mergeCell ref="A60:B60"/>
    <mergeCell ref="A41:B41"/>
    <mergeCell ref="A42:B42"/>
    <mergeCell ref="H44:K45"/>
    <mergeCell ref="A45:F45"/>
    <mergeCell ref="C46:E46"/>
    <mergeCell ref="H46:K50"/>
    <mergeCell ref="C47:E47"/>
    <mergeCell ref="C48:E48"/>
    <mergeCell ref="C49:E49"/>
    <mergeCell ref="A50:E50"/>
    <mergeCell ref="A40:B40"/>
    <mergeCell ref="A17:K17"/>
    <mergeCell ref="A18:K24"/>
    <mergeCell ref="A26:C26"/>
    <mergeCell ref="A27:B27"/>
    <mergeCell ref="A28:C28"/>
    <mergeCell ref="A30:C30"/>
    <mergeCell ref="A31:B31"/>
    <mergeCell ref="A32:B32"/>
    <mergeCell ref="A33:B33"/>
    <mergeCell ref="A38:B38"/>
    <mergeCell ref="A39:B39"/>
    <mergeCell ref="A16:K16"/>
    <mergeCell ref="A6:B6"/>
    <mergeCell ref="C6:K6"/>
    <mergeCell ref="A7:N7"/>
    <mergeCell ref="A8:C8"/>
    <mergeCell ref="A9:C9"/>
    <mergeCell ref="A10:C10"/>
    <mergeCell ref="A11:C11"/>
    <mergeCell ref="A12:C12"/>
    <mergeCell ref="A13:C13"/>
    <mergeCell ref="A14:C14"/>
    <mergeCell ref="A15:J15"/>
    <mergeCell ref="A1:K1"/>
    <mergeCell ref="A3:K3"/>
    <mergeCell ref="A4:B4"/>
    <mergeCell ref="C4:K4"/>
    <mergeCell ref="A5:B5"/>
    <mergeCell ref="C5:K5"/>
  </mergeCells>
  <conditionalFormatting sqref="B48:B49">
    <cfRule type="expression" dxfId="14" priority="1">
      <formula>TRIM(A48)&lt;&gt;""</formula>
    </cfRule>
  </conditionalFormatting>
  <conditionalFormatting sqref="F9:F14 H9:H14 J9:J14">
    <cfRule type="expression" dxfId="13" priority="3">
      <formula>OR(ISBLANK(#REF!),#REF!="o")</formula>
    </cfRule>
  </conditionalFormatting>
  <conditionalFormatting sqref="K9:M14">
    <cfRule type="expression" dxfId="12" priority="2" stopIfTrue="1">
      <formula>OR(#REF!="f",#REF!="?")</formula>
    </cfRule>
  </conditionalFormatting>
  <dataValidations count="8">
    <dataValidation type="whole" operator="lessThanOrEqual" allowBlank="1" showInputMessage="1" showErrorMessage="1" error="Gelieve een bedrag lager dan of gelijk aan 25.000 EUR in te vullen" sqref="C27" xr:uid="{9F80BDEB-2581-44A0-ACF5-2C0DD40A169E}">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EEF105D4-6F09-4C50-8DD3-B60F1B78CEC1}">
      <formula1>IF(OR(#REF!="z",#REF!="o"),K65419="",K65419="x")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IA9:IF14 RW9:SB14 ABS9:ABX14 ALO9:ALT14 AVK9:AVP14 BFG9:BFL14 BPC9:BPH14 BYY9:BZD14 CIU9:CIZ14 CSQ9:CSV14 DCM9:DCR14 DMI9:DMN14 DWE9:DWJ14 EGA9:EGF14 EPW9:EQB14 EZS9:EZX14 FJO9:FJT14 FTK9:FTP14 GDG9:GDL14 GNC9:GNH14 GWY9:GXD14 HGU9:HGZ14 HQQ9:HQV14 IAM9:IAR14 IKI9:IKN14 IUE9:IUJ14 JEA9:JEF14 JNW9:JOB14 JXS9:JXX14 KHO9:KHT14 KRK9:KRP14 LBG9:LBL14 LLC9:LLH14 LUY9:LVD14 MEU9:MEZ14 MOQ9:MOV14 MYM9:MYR14 NII9:NIN14 NSE9:NSJ14 OCA9:OCF14 OLW9:OMB14 OVS9:OVX14 PFO9:PFT14 PPK9:PPP14 PZG9:PZL14 QJC9:QJH14 QSY9:QTD14 RCU9:RCZ14 RMQ9:RMV14 RWM9:RWR14 SGI9:SGN14 SQE9:SQJ14 TAA9:TAF14 TJW9:TKB14 TTS9:TTX14 UDO9:UDT14 UNK9:UNP14 UXG9:UXL14 VHC9:VHH14 VQY9:VRD14 WAU9:WAZ14 WKQ9:WKV14 WUM9:WUR14 F982901:J982951 F65397:J65447 F130933:J130983 F196469:J196519 F262005:J262055 F327541:J327591 F393077:J393127 F458613:J458663 F524149:J524199 F589685:J589735 F655221:J655271 F720757:J720807 F786293:J786343 F851829:J851879 F917365:J917415" xr:uid="{963E2B41-C3CD-4EC5-BE23-F708F0793E70}">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EB05E8D9-B801-4073-ACEB-7B7763452D3F}">
      <formula1>IF(OR(#REF!="f",#REF!="o"),IN65419="",IN65419="x")</formula1>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Z9:HZ14 RV9:RV14 ABR9:ABR14 ALN9:ALN14 AVJ9:AVJ14 BFF9:BFF14 BPB9:BPB14 BYX9:BYX14 CIT9:CIT14 CSP9:CSP14 DCL9:DCL14 DMH9:DMH14 DWD9:DWD14 EFZ9:EFZ14 EPV9:EPV14 EZR9:EZR14 FJN9:FJN14 FTJ9:FTJ14 GDF9:GDF14 GNB9:GNB14 GWX9:GWX14 HGT9:HGT14 HQP9:HQP14 IAL9:IAL14 IKH9:IKH14 IUD9:IUD14 JDZ9:JDZ14 JNV9:JNV14 JXR9:JXR14 KHN9:KHN14 KRJ9:KRJ14 LBF9:LBF14 LLB9:LLB14 LUX9:LUX14 MET9:MET14 MOP9:MOP14 MYL9:MYL14 NIH9:NIH14 NSD9:NSD14 OBZ9:OBZ14 OLV9:OLV14 OVR9:OVR14 PFN9:PFN14 PPJ9:PPJ14 PZF9:PZF14 QJB9:QJB14 QSX9:QSX14 RCT9:RCT14 RMP9:RMP14 RWL9:RWL14 SGH9:SGH14 SQD9:SQD14 SZZ9:SZZ14 TJV9:TJV14 TTR9:TTR14 UDN9:UDN14 UNJ9:UNJ14 UXF9:UXF14 VHB9:VHB14 VQX9:VQX14 WAT9:WAT14 WKP9:WKP14 WUL9:WUL14" xr:uid="{9CFD80E6-C1AB-4BAA-84F0-3A16D9D57146}">
      <formula1>#REF!</formula1>
    </dataValidation>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D0689796-ABCF-4867-8D2B-797EFBA34F4D}">
      <formula1>0</formula1>
      <formula2>20000</formula2>
    </dataValidation>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35E16920-D89A-4BED-A060-94DE9145E468}"/>
    <dataValidation type="list" allowBlank="1" showInputMessage="1" showErrorMessage="1" sqref="D9:D14" xr:uid="{2F843305-240F-40CD-89AB-A1896D6DAE18}">
      <formula1>"w, z, p"</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C3932-F12F-4E37-925E-DAD8F08ADC6A}">
  <sheetPr>
    <tabColor rgb="FFFF0000"/>
  </sheetPr>
  <dimension ref="A1:AC760"/>
  <sheetViews>
    <sheetView topLeftCell="A12" workbookViewId="0">
      <selection activeCell="C27" sqref="C27"/>
    </sheetView>
  </sheetViews>
  <sheetFormatPr defaultColWidth="9.28515625" defaultRowHeight="11.25" x14ac:dyDescent="0.2"/>
  <cols>
    <col min="1" max="1" width="38.140625" style="2" customWidth="1"/>
    <col min="2" max="2" width="20.140625" style="2" customWidth="1"/>
    <col min="3" max="4" width="13.42578125" style="2" customWidth="1"/>
    <col min="5" max="5" width="13.140625" style="2" customWidth="1"/>
    <col min="6" max="6" width="14.5703125" style="2" customWidth="1"/>
    <col min="7" max="7" width="13.42578125" style="2" customWidth="1"/>
    <col min="8" max="8" width="15.7109375" style="3" customWidth="1"/>
    <col min="9" max="10" width="9.5703125" style="2" customWidth="1"/>
    <col min="11" max="11" width="18.28515625" style="2" customWidth="1"/>
    <col min="12" max="236" width="9.28515625" style="2"/>
    <col min="237" max="237" width="30.7109375" style="2" customWidth="1"/>
    <col min="238" max="238" width="20.7109375" style="2" customWidth="1"/>
    <col min="239" max="239" width="13.7109375" style="2" customWidth="1"/>
    <col min="240" max="240" width="11.7109375" style="2" customWidth="1"/>
    <col min="241" max="241" width="13.42578125" style="2" customWidth="1"/>
    <col min="242" max="242" width="11.42578125" style="2" customWidth="1"/>
    <col min="243" max="244" width="9.5703125" style="2" customWidth="1"/>
    <col min="245" max="247" width="9.28515625" style="2"/>
    <col min="248" max="252" width="5.5703125" style="2" customWidth="1"/>
    <col min="253" max="253" width="7.28515625" style="2" customWidth="1"/>
    <col min="254" max="254" width="5.7109375" style="2" customWidth="1"/>
    <col min="255" max="255" width="6" style="2" customWidth="1"/>
    <col min="256" max="256" width="5.7109375" style="2" customWidth="1"/>
    <col min="257" max="259" width="9.28515625" style="2"/>
    <col min="260" max="260" width="5.7109375" style="2" customWidth="1"/>
    <col min="261" max="261" width="14" style="2" customWidth="1"/>
    <col min="262" max="262" width="10.42578125" style="2" customWidth="1"/>
    <col min="263" max="263" width="8.7109375" style="2" customWidth="1"/>
    <col min="264" max="492" width="9.28515625" style="2"/>
    <col min="493" max="493" width="30.7109375" style="2" customWidth="1"/>
    <col min="494" max="494" width="20.7109375" style="2" customWidth="1"/>
    <col min="495" max="495" width="13.7109375" style="2" customWidth="1"/>
    <col min="496" max="496" width="11.7109375" style="2" customWidth="1"/>
    <col min="497" max="497" width="13.42578125" style="2" customWidth="1"/>
    <col min="498" max="498" width="11.42578125" style="2" customWidth="1"/>
    <col min="499" max="500" width="9.5703125" style="2" customWidth="1"/>
    <col min="501" max="503" width="9.28515625" style="2"/>
    <col min="504" max="508" width="5.5703125" style="2" customWidth="1"/>
    <col min="509" max="509" width="7.28515625" style="2" customWidth="1"/>
    <col min="510" max="510" width="5.7109375" style="2" customWidth="1"/>
    <col min="511" max="511" width="6" style="2" customWidth="1"/>
    <col min="512" max="512" width="5.7109375" style="2" customWidth="1"/>
    <col min="513" max="515" width="9.28515625" style="2"/>
    <col min="516" max="516" width="5.7109375" style="2" customWidth="1"/>
    <col min="517" max="517" width="14" style="2" customWidth="1"/>
    <col min="518" max="518" width="10.42578125" style="2" customWidth="1"/>
    <col min="519" max="519" width="8.7109375" style="2" customWidth="1"/>
    <col min="520" max="748" width="9.28515625" style="2"/>
    <col min="749" max="749" width="30.7109375" style="2" customWidth="1"/>
    <col min="750" max="750" width="20.7109375" style="2" customWidth="1"/>
    <col min="751" max="751" width="13.7109375" style="2" customWidth="1"/>
    <col min="752" max="752" width="11.7109375" style="2" customWidth="1"/>
    <col min="753" max="753" width="13.42578125" style="2" customWidth="1"/>
    <col min="754" max="754" width="11.42578125" style="2" customWidth="1"/>
    <col min="755" max="756" width="9.5703125" style="2" customWidth="1"/>
    <col min="757" max="759" width="9.28515625" style="2"/>
    <col min="760" max="764" width="5.5703125" style="2" customWidth="1"/>
    <col min="765" max="765" width="7.28515625" style="2" customWidth="1"/>
    <col min="766" max="766" width="5.7109375" style="2" customWidth="1"/>
    <col min="767" max="767" width="6" style="2" customWidth="1"/>
    <col min="768" max="768" width="5.7109375" style="2" customWidth="1"/>
    <col min="769" max="771" width="9.28515625" style="2"/>
    <col min="772" max="772" width="5.7109375" style="2" customWidth="1"/>
    <col min="773" max="773" width="14" style="2" customWidth="1"/>
    <col min="774" max="774" width="10.42578125" style="2" customWidth="1"/>
    <col min="775" max="775" width="8.7109375" style="2" customWidth="1"/>
    <col min="776" max="1004" width="9.28515625" style="2"/>
    <col min="1005" max="1005" width="30.7109375" style="2" customWidth="1"/>
    <col min="1006" max="1006" width="20.7109375" style="2" customWidth="1"/>
    <col min="1007" max="1007" width="13.7109375" style="2" customWidth="1"/>
    <col min="1008" max="1008" width="11.7109375" style="2" customWidth="1"/>
    <col min="1009" max="1009" width="13.42578125" style="2" customWidth="1"/>
    <col min="1010" max="1010" width="11.42578125" style="2" customWidth="1"/>
    <col min="1011" max="1012" width="9.5703125" style="2" customWidth="1"/>
    <col min="1013" max="1015" width="9.28515625" style="2"/>
    <col min="1016" max="1020" width="5.5703125" style="2" customWidth="1"/>
    <col min="1021" max="1021" width="7.28515625" style="2" customWidth="1"/>
    <col min="1022" max="1022" width="5.7109375" style="2" customWidth="1"/>
    <col min="1023" max="1023" width="6" style="2" customWidth="1"/>
    <col min="1024" max="1024" width="5.7109375" style="2" customWidth="1"/>
    <col min="1025" max="1027" width="9.28515625" style="2"/>
    <col min="1028" max="1028" width="5.7109375" style="2" customWidth="1"/>
    <col min="1029" max="1029" width="14" style="2" customWidth="1"/>
    <col min="1030" max="1030" width="10.42578125" style="2" customWidth="1"/>
    <col min="1031" max="1031" width="8.7109375" style="2" customWidth="1"/>
    <col min="1032" max="1260" width="9.28515625" style="2"/>
    <col min="1261" max="1261" width="30.7109375" style="2" customWidth="1"/>
    <col min="1262" max="1262" width="20.7109375" style="2" customWidth="1"/>
    <col min="1263" max="1263" width="13.7109375" style="2" customWidth="1"/>
    <col min="1264" max="1264" width="11.7109375" style="2" customWidth="1"/>
    <col min="1265" max="1265" width="13.42578125" style="2" customWidth="1"/>
    <col min="1266" max="1266" width="11.42578125" style="2" customWidth="1"/>
    <col min="1267" max="1268" width="9.5703125" style="2" customWidth="1"/>
    <col min="1269" max="1271" width="9.28515625" style="2"/>
    <col min="1272" max="1276" width="5.5703125" style="2" customWidth="1"/>
    <col min="1277" max="1277" width="7.28515625" style="2" customWidth="1"/>
    <col min="1278" max="1278" width="5.7109375" style="2" customWidth="1"/>
    <col min="1279" max="1279" width="6" style="2" customWidth="1"/>
    <col min="1280" max="1280" width="5.7109375" style="2" customWidth="1"/>
    <col min="1281" max="1283" width="9.28515625" style="2"/>
    <col min="1284" max="1284" width="5.7109375" style="2" customWidth="1"/>
    <col min="1285" max="1285" width="14" style="2" customWidth="1"/>
    <col min="1286" max="1286" width="10.42578125" style="2" customWidth="1"/>
    <col min="1287" max="1287" width="8.7109375" style="2" customWidth="1"/>
    <col min="1288" max="1516" width="9.28515625" style="2"/>
    <col min="1517" max="1517" width="30.7109375" style="2" customWidth="1"/>
    <col min="1518" max="1518" width="20.7109375" style="2" customWidth="1"/>
    <col min="1519" max="1519" width="13.7109375" style="2" customWidth="1"/>
    <col min="1520" max="1520" width="11.7109375" style="2" customWidth="1"/>
    <col min="1521" max="1521" width="13.42578125" style="2" customWidth="1"/>
    <col min="1522" max="1522" width="11.42578125" style="2" customWidth="1"/>
    <col min="1523" max="1524" width="9.5703125" style="2" customWidth="1"/>
    <col min="1525" max="1527" width="9.28515625" style="2"/>
    <col min="1528" max="1532" width="5.5703125" style="2" customWidth="1"/>
    <col min="1533" max="1533" width="7.28515625" style="2" customWidth="1"/>
    <col min="1534" max="1534" width="5.7109375" style="2" customWidth="1"/>
    <col min="1535" max="1535" width="6" style="2" customWidth="1"/>
    <col min="1536" max="1536" width="5.7109375" style="2" customWidth="1"/>
    <col min="1537" max="1539" width="9.28515625" style="2"/>
    <col min="1540" max="1540" width="5.7109375" style="2" customWidth="1"/>
    <col min="1541" max="1541" width="14" style="2" customWidth="1"/>
    <col min="1542" max="1542" width="10.42578125" style="2" customWidth="1"/>
    <col min="1543" max="1543" width="8.7109375" style="2" customWidth="1"/>
    <col min="1544" max="1772" width="9.28515625" style="2"/>
    <col min="1773" max="1773" width="30.7109375" style="2" customWidth="1"/>
    <col min="1774" max="1774" width="20.7109375" style="2" customWidth="1"/>
    <col min="1775" max="1775" width="13.7109375" style="2" customWidth="1"/>
    <col min="1776" max="1776" width="11.7109375" style="2" customWidth="1"/>
    <col min="1777" max="1777" width="13.42578125" style="2" customWidth="1"/>
    <col min="1778" max="1778" width="11.42578125" style="2" customWidth="1"/>
    <col min="1779" max="1780" width="9.5703125" style="2" customWidth="1"/>
    <col min="1781" max="1783" width="9.28515625" style="2"/>
    <col min="1784" max="1788" width="5.5703125" style="2" customWidth="1"/>
    <col min="1789" max="1789" width="7.28515625" style="2" customWidth="1"/>
    <col min="1790" max="1790" width="5.7109375" style="2" customWidth="1"/>
    <col min="1791" max="1791" width="6" style="2" customWidth="1"/>
    <col min="1792" max="1792" width="5.7109375" style="2" customWidth="1"/>
    <col min="1793" max="1795" width="9.28515625" style="2"/>
    <col min="1796" max="1796" width="5.7109375" style="2" customWidth="1"/>
    <col min="1797" max="1797" width="14" style="2" customWidth="1"/>
    <col min="1798" max="1798" width="10.42578125" style="2" customWidth="1"/>
    <col min="1799" max="1799" width="8.7109375" style="2" customWidth="1"/>
    <col min="1800" max="2028" width="9.28515625" style="2"/>
    <col min="2029" max="2029" width="30.7109375" style="2" customWidth="1"/>
    <col min="2030" max="2030" width="20.7109375" style="2" customWidth="1"/>
    <col min="2031" max="2031" width="13.7109375" style="2" customWidth="1"/>
    <col min="2032" max="2032" width="11.7109375" style="2" customWidth="1"/>
    <col min="2033" max="2033" width="13.42578125" style="2" customWidth="1"/>
    <col min="2034" max="2034" width="11.42578125" style="2" customWidth="1"/>
    <col min="2035" max="2036" width="9.5703125" style="2" customWidth="1"/>
    <col min="2037" max="2039" width="9.28515625" style="2"/>
    <col min="2040" max="2044" width="5.5703125" style="2" customWidth="1"/>
    <col min="2045" max="2045" width="7.28515625" style="2" customWidth="1"/>
    <col min="2046" max="2046" width="5.7109375" style="2" customWidth="1"/>
    <col min="2047" max="2047" width="6" style="2" customWidth="1"/>
    <col min="2048" max="2048" width="5.7109375" style="2" customWidth="1"/>
    <col min="2049" max="2051" width="9.28515625" style="2"/>
    <col min="2052" max="2052" width="5.7109375" style="2" customWidth="1"/>
    <col min="2053" max="2053" width="14" style="2" customWidth="1"/>
    <col min="2054" max="2054" width="10.42578125" style="2" customWidth="1"/>
    <col min="2055" max="2055" width="8.7109375" style="2" customWidth="1"/>
    <col min="2056" max="2284" width="9.28515625" style="2"/>
    <col min="2285" max="2285" width="30.7109375" style="2" customWidth="1"/>
    <col min="2286" max="2286" width="20.7109375" style="2" customWidth="1"/>
    <col min="2287" max="2287" width="13.7109375" style="2" customWidth="1"/>
    <col min="2288" max="2288" width="11.7109375" style="2" customWidth="1"/>
    <col min="2289" max="2289" width="13.42578125" style="2" customWidth="1"/>
    <col min="2290" max="2290" width="11.42578125" style="2" customWidth="1"/>
    <col min="2291" max="2292" width="9.5703125" style="2" customWidth="1"/>
    <col min="2293" max="2295" width="9.28515625" style="2"/>
    <col min="2296" max="2300" width="5.5703125" style="2" customWidth="1"/>
    <col min="2301" max="2301" width="7.28515625" style="2" customWidth="1"/>
    <col min="2302" max="2302" width="5.7109375" style="2" customWidth="1"/>
    <col min="2303" max="2303" width="6" style="2" customWidth="1"/>
    <col min="2304" max="2304" width="5.7109375" style="2" customWidth="1"/>
    <col min="2305" max="2307" width="9.28515625" style="2"/>
    <col min="2308" max="2308" width="5.7109375" style="2" customWidth="1"/>
    <col min="2309" max="2309" width="14" style="2" customWidth="1"/>
    <col min="2310" max="2310" width="10.42578125" style="2" customWidth="1"/>
    <col min="2311" max="2311" width="8.7109375" style="2" customWidth="1"/>
    <col min="2312" max="2540" width="9.28515625" style="2"/>
    <col min="2541" max="2541" width="30.7109375" style="2" customWidth="1"/>
    <col min="2542" max="2542" width="20.7109375" style="2" customWidth="1"/>
    <col min="2543" max="2543" width="13.7109375" style="2" customWidth="1"/>
    <col min="2544" max="2544" width="11.7109375" style="2" customWidth="1"/>
    <col min="2545" max="2545" width="13.42578125" style="2" customWidth="1"/>
    <col min="2546" max="2546" width="11.42578125" style="2" customWidth="1"/>
    <col min="2547" max="2548" width="9.5703125" style="2" customWidth="1"/>
    <col min="2549" max="2551" width="9.28515625" style="2"/>
    <col min="2552" max="2556" width="5.5703125" style="2" customWidth="1"/>
    <col min="2557" max="2557" width="7.28515625" style="2" customWidth="1"/>
    <col min="2558" max="2558" width="5.7109375" style="2" customWidth="1"/>
    <col min="2559" max="2559" width="6" style="2" customWidth="1"/>
    <col min="2560" max="2560" width="5.7109375" style="2" customWidth="1"/>
    <col min="2561" max="2563" width="9.28515625" style="2"/>
    <col min="2564" max="2564" width="5.7109375" style="2" customWidth="1"/>
    <col min="2565" max="2565" width="14" style="2" customWidth="1"/>
    <col min="2566" max="2566" width="10.42578125" style="2" customWidth="1"/>
    <col min="2567" max="2567" width="8.7109375" style="2" customWidth="1"/>
    <col min="2568" max="2796" width="9.28515625" style="2"/>
    <col min="2797" max="2797" width="30.7109375" style="2" customWidth="1"/>
    <col min="2798" max="2798" width="20.7109375" style="2" customWidth="1"/>
    <col min="2799" max="2799" width="13.7109375" style="2" customWidth="1"/>
    <col min="2800" max="2800" width="11.7109375" style="2" customWidth="1"/>
    <col min="2801" max="2801" width="13.42578125" style="2" customWidth="1"/>
    <col min="2802" max="2802" width="11.42578125" style="2" customWidth="1"/>
    <col min="2803" max="2804" width="9.5703125" style="2" customWidth="1"/>
    <col min="2805" max="2807" width="9.28515625" style="2"/>
    <col min="2808" max="2812" width="5.5703125" style="2" customWidth="1"/>
    <col min="2813" max="2813" width="7.28515625" style="2" customWidth="1"/>
    <col min="2814" max="2814" width="5.7109375" style="2" customWidth="1"/>
    <col min="2815" max="2815" width="6" style="2" customWidth="1"/>
    <col min="2816" max="2816" width="5.7109375" style="2" customWidth="1"/>
    <col min="2817" max="2819" width="9.28515625" style="2"/>
    <col min="2820" max="2820" width="5.7109375" style="2" customWidth="1"/>
    <col min="2821" max="2821" width="14" style="2" customWidth="1"/>
    <col min="2822" max="2822" width="10.42578125" style="2" customWidth="1"/>
    <col min="2823" max="2823" width="8.7109375" style="2" customWidth="1"/>
    <col min="2824" max="3052" width="9.28515625" style="2"/>
    <col min="3053" max="3053" width="30.7109375" style="2" customWidth="1"/>
    <col min="3054" max="3054" width="20.7109375" style="2" customWidth="1"/>
    <col min="3055" max="3055" width="13.7109375" style="2" customWidth="1"/>
    <col min="3056" max="3056" width="11.7109375" style="2" customWidth="1"/>
    <col min="3057" max="3057" width="13.42578125" style="2" customWidth="1"/>
    <col min="3058" max="3058" width="11.42578125" style="2" customWidth="1"/>
    <col min="3059" max="3060" width="9.5703125" style="2" customWidth="1"/>
    <col min="3061" max="3063" width="9.28515625" style="2"/>
    <col min="3064" max="3068" width="5.5703125" style="2" customWidth="1"/>
    <col min="3069" max="3069" width="7.28515625" style="2" customWidth="1"/>
    <col min="3070" max="3070" width="5.7109375" style="2" customWidth="1"/>
    <col min="3071" max="3071" width="6" style="2" customWidth="1"/>
    <col min="3072" max="3072" width="5.7109375" style="2" customWidth="1"/>
    <col min="3073" max="3075" width="9.28515625" style="2"/>
    <col min="3076" max="3076" width="5.7109375" style="2" customWidth="1"/>
    <col min="3077" max="3077" width="14" style="2" customWidth="1"/>
    <col min="3078" max="3078" width="10.42578125" style="2" customWidth="1"/>
    <col min="3079" max="3079" width="8.7109375" style="2" customWidth="1"/>
    <col min="3080" max="3308" width="9.28515625" style="2"/>
    <col min="3309" max="3309" width="30.7109375" style="2" customWidth="1"/>
    <col min="3310" max="3310" width="20.7109375" style="2" customWidth="1"/>
    <col min="3311" max="3311" width="13.7109375" style="2" customWidth="1"/>
    <col min="3312" max="3312" width="11.7109375" style="2" customWidth="1"/>
    <col min="3313" max="3313" width="13.42578125" style="2" customWidth="1"/>
    <col min="3314" max="3314" width="11.42578125" style="2" customWidth="1"/>
    <col min="3315" max="3316" width="9.5703125" style="2" customWidth="1"/>
    <col min="3317" max="3319" width="9.28515625" style="2"/>
    <col min="3320" max="3324" width="5.5703125" style="2" customWidth="1"/>
    <col min="3325" max="3325" width="7.28515625" style="2" customWidth="1"/>
    <col min="3326" max="3326" width="5.7109375" style="2" customWidth="1"/>
    <col min="3327" max="3327" width="6" style="2" customWidth="1"/>
    <col min="3328" max="3328" width="5.7109375" style="2" customWidth="1"/>
    <col min="3329" max="3331" width="9.28515625" style="2"/>
    <col min="3332" max="3332" width="5.7109375" style="2" customWidth="1"/>
    <col min="3333" max="3333" width="14" style="2" customWidth="1"/>
    <col min="3334" max="3334" width="10.42578125" style="2" customWidth="1"/>
    <col min="3335" max="3335" width="8.7109375" style="2" customWidth="1"/>
    <col min="3336" max="3564" width="9.28515625" style="2"/>
    <col min="3565" max="3565" width="30.7109375" style="2" customWidth="1"/>
    <col min="3566" max="3566" width="20.7109375" style="2" customWidth="1"/>
    <col min="3567" max="3567" width="13.7109375" style="2" customWidth="1"/>
    <col min="3568" max="3568" width="11.7109375" style="2" customWidth="1"/>
    <col min="3569" max="3569" width="13.42578125" style="2" customWidth="1"/>
    <col min="3570" max="3570" width="11.42578125" style="2" customWidth="1"/>
    <col min="3571" max="3572" width="9.5703125" style="2" customWidth="1"/>
    <col min="3573" max="3575" width="9.28515625" style="2"/>
    <col min="3576" max="3580" width="5.5703125" style="2" customWidth="1"/>
    <col min="3581" max="3581" width="7.28515625" style="2" customWidth="1"/>
    <col min="3582" max="3582" width="5.7109375" style="2" customWidth="1"/>
    <col min="3583" max="3583" width="6" style="2" customWidth="1"/>
    <col min="3584" max="3584" width="5.7109375" style="2" customWidth="1"/>
    <col min="3585" max="3587" width="9.28515625" style="2"/>
    <col min="3588" max="3588" width="5.7109375" style="2" customWidth="1"/>
    <col min="3589" max="3589" width="14" style="2" customWidth="1"/>
    <col min="3590" max="3590" width="10.42578125" style="2" customWidth="1"/>
    <col min="3591" max="3591" width="8.7109375" style="2" customWidth="1"/>
    <col min="3592" max="3820" width="9.28515625" style="2"/>
    <col min="3821" max="3821" width="30.7109375" style="2" customWidth="1"/>
    <col min="3822" max="3822" width="20.7109375" style="2" customWidth="1"/>
    <col min="3823" max="3823" width="13.7109375" style="2" customWidth="1"/>
    <col min="3824" max="3824" width="11.7109375" style="2" customWidth="1"/>
    <col min="3825" max="3825" width="13.42578125" style="2" customWidth="1"/>
    <col min="3826" max="3826" width="11.42578125" style="2" customWidth="1"/>
    <col min="3827" max="3828" width="9.5703125" style="2" customWidth="1"/>
    <col min="3829" max="3831" width="9.28515625" style="2"/>
    <col min="3832" max="3836" width="5.5703125" style="2" customWidth="1"/>
    <col min="3837" max="3837" width="7.28515625" style="2" customWidth="1"/>
    <col min="3838" max="3838" width="5.7109375" style="2" customWidth="1"/>
    <col min="3839" max="3839" width="6" style="2" customWidth="1"/>
    <col min="3840" max="3840" width="5.7109375" style="2" customWidth="1"/>
    <col min="3841" max="3843" width="9.28515625" style="2"/>
    <col min="3844" max="3844" width="5.7109375" style="2" customWidth="1"/>
    <col min="3845" max="3845" width="14" style="2" customWidth="1"/>
    <col min="3846" max="3846" width="10.42578125" style="2" customWidth="1"/>
    <col min="3847" max="3847" width="8.7109375" style="2" customWidth="1"/>
    <col min="3848" max="4076" width="9.28515625" style="2"/>
    <col min="4077" max="4077" width="30.7109375" style="2" customWidth="1"/>
    <col min="4078" max="4078" width="20.7109375" style="2" customWidth="1"/>
    <col min="4079" max="4079" width="13.7109375" style="2" customWidth="1"/>
    <col min="4080" max="4080" width="11.7109375" style="2" customWidth="1"/>
    <col min="4081" max="4081" width="13.42578125" style="2" customWidth="1"/>
    <col min="4082" max="4082" width="11.42578125" style="2" customWidth="1"/>
    <col min="4083" max="4084" width="9.5703125" style="2" customWidth="1"/>
    <col min="4085" max="4087" width="9.28515625" style="2"/>
    <col min="4088" max="4092" width="5.5703125" style="2" customWidth="1"/>
    <col min="4093" max="4093" width="7.28515625" style="2" customWidth="1"/>
    <col min="4094" max="4094" width="5.7109375" style="2" customWidth="1"/>
    <col min="4095" max="4095" width="6" style="2" customWidth="1"/>
    <col min="4096" max="4096" width="5.7109375" style="2" customWidth="1"/>
    <col min="4097" max="4099" width="9.28515625" style="2"/>
    <col min="4100" max="4100" width="5.7109375" style="2" customWidth="1"/>
    <col min="4101" max="4101" width="14" style="2" customWidth="1"/>
    <col min="4102" max="4102" width="10.42578125" style="2" customWidth="1"/>
    <col min="4103" max="4103" width="8.7109375" style="2" customWidth="1"/>
    <col min="4104" max="4332" width="9.28515625" style="2"/>
    <col min="4333" max="4333" width="30.7109375" style="2" customWidth="1"/>
    <col min="4334" max="4334" width="20.7109375" style="2" customWidth="1"/>
    <col min="4335" max="4335" width="13.7109375" style="2" customWidth="1"/>
    <col min="4336" max="4336" width="11.7109375" style="2" customWidth="1"/>
    <col min="4337" max="4337" width="13.42578125" style="2" customWidth="1"/>
    <col min="4338" max="4338" width="11.42578125" style="2" customWidth="1"/>
    <col min="4339" max="4340" width="9.5703125" style="2" customWidth="1"/>
    <col min="4341" max="4343" width="9.28515625" style="2"/>
    <col min="4344" max="4348" width="5.5703125" style="2" customWidth="1"/>
    <col min="4349" max="4349" width="7.28515625" style="2" customWidth="1"/>
    <col min="4350" max="4350" width="5.7109375" style="2" customWidth="1"/>
    <col min="4351" max="4351" width="6" style="2" customWidth="1"/>
    <col min="4352" max="4352" width="5.7109375" style="2" customWidth="1"/>
    <col min="4353" max="4355" width="9.28515625" style="2"/>
    <col min="4356" max="4356" width="5.7109375" style="2" customWidth="1"/>
    <col min="4357" max="4357" width="14" style="2" customWidth="1"/>
    <col min="4358" max="4358" width="10.42578125" style="2" customWidth="1"/>
    <col min="4359" max="4359" width="8.7109375" style="2" customWidth="1"/>
    <col min="4360" max="4588" width="9.28515625" style="2"/>
    <col min="4589" max="4589" width="30.7109375" style="2" customWidth="1"/>
    <col min="4590" max="4590" width="20.7109375" style="2" customWidth="1"/>
    <col min="4591" max="4591" width="13.7109375" style="2" customWidth="1"/>
    <col min="4592" max="4592" width="11.7109375" style="2" customWidth="1"/>
    <col min="4593" max="4593" width="13.42578125" style="2" customWidth="1"/>
    <col min="4594" max="4594" width="11.42578125" style="2" customWidth="1"/>
    <col min="4595" max="4596" width="9.5703125" style="2" customWidth="1"/>
    <col min="4597" max="4599" width="9.28515625" style="2"/>
    <col min="4600" max="4604" width="5.5703125" style="2" customWidth="1"/>
    <col min="4605" max="4605" width="7.28515625" style="2" customWidth="1"/>
    <col min="4606" max="4606" width="5.7109375" style="2" customWidth="1"/>
    <col min="4607" max="4607" width="6" style="2" customWidth="1"/>
    <col min="4608" max="4608" width="5.7109375" style="2" customWidth="1"/>
    <col min="4609" max="4611" width="9.28515625" style="2"/>
    <col min="4612" max="4612" width="5.7109375" style="2" customWidth="1"/>
    <col min="4613" max="4613" width="14" style="2" customWidth="1"/>
    <col min="4614" max="4614" width="10.42578125" style="2" customWidth="1"/>
    <col min="4615" max="4615" width="8.7109375" style="2" customWidth="1"/>
    <col min="4616" max="4844" width="9.28515625" style="2"/>
    <col min="4845" max="4845" width="30.7109375" style="2" customWidth="1"/>
    <col min="4846" max="4846" width="20.7109375" style="2" customWidth="1"/>
    <col min="4847" max="4847" width="13.7109375" style="2" customWidth="1"/>
    <col min="4848" max="4848" width="11.7109375" style="2" customWidth="1"/>
    <col min="4849" max="4849" width="13.42578125" style="2" customWidth="1"/>
    <col min="4850" max="4850" width="11.42578125" style="2" customWidth="1"/>
    <col min="4851" max="4852" width="9.5703125" style="2" customWidth="1"/>
    <col min="4853" max="4855" width="9.28515625" style="2"/>
    <col min="4856" max="4860" width="5.5703125" style="2" customWidth="1"/>
    <col min="4861" max="4861" width="7.28515625" style="2" customWidth="1"/>
    <col min="4862" max="4862" width="5.7109375" style="2" customWidth="1"/>
    <col min="4863" max="4863" width="6" style="2" customWidth="1"/>
    <col min="4864" max="4864" width="5.7109375" style="2" customWidth="1"/>
    <col min="4865" max="4867" width="9.28515625" style="2"/>
    <col min="4868" max="4868" width="5.7109375" style="2" customWidth="1"/>
    <col min="4869" max="4869" width="14" style="2" customWidth="1"/>
    <col min="4870" max="4870" width="10.42578125" style="2" customWidth="1"/>
    <col min="4871" max="4871" width="8.7109375" style="2" customWidth="1"/>
    <col min="4872" max="5100" width="9.28515625" style="2"/>
    <col min="5101" max="5101" width="30.7109375" style="2" customWidth="1"/>
    <col min="5102" max="5102" width="20.7109375" style="2" customWidth="1"/>
    <col min="5103" max="5103" width="13.7109375" style="2" customWidth="1"/>
    <col min="5104" max="5104" width="11.7109375" style="2" customWidth="1"/>
    <col min="5105" max="5105" width="13.42578125" style="2" customWidth="1"/>
    <col min="5106" max="5106" width="11.42578125" style="2" customWidth="1"/>
    <col min="5107" max="5108" width="9.5703125" style="2" customWidth="1"/>
    <col min="5109" max="5111" width="9.28515625" style="2"/>
    <col min="5112" max="5116" width="5.5703125" style="2" customWidth="1"/>
    <col min="5117" max="5117" width="7.28515625" style="2" customWidth="1"/>
    <col min="5118" max="5118" width="5.7109375" style="2" customWidth="1"/>
    <col min="5119" max="5119" width="6" style="2" customWidth="1"/>
    <col min="5120" max="5120" width="5.7109375" style="2" customWidth="1"/>
    <col min="5121" max="5123" width="9.28515625" style="2"/>
    <col min="5124" max="5124" width="5.7109375" style="2" customWidth="1"/>
    <col min="5125" max="5125" width="14" style="2" customWidth="1"/>
    <col min="5126" max="5126" width="10.42578125" style="2" customWidth="1"/>
    <col min="5127" max="5127" width="8.7109375" style="2" customWidth="1"/>
    <col min="5128" max="5356" width="9.28515625" style="2"/>
    <col min="5357" max="5357" width="30.7109375" style="2" customWidth="1"/>
    <col min="5358" max="5358" width="20.7109375" style="2" customWidth="1"/>
    <col min="5359" max="5359" width="13.7109375" style="2" customWidth="1"/>
    <col min="5360" max="5360" width="11.7109375" style="2" customWidth="1"/>
    <col min="5361" max="5361" width="13.42578125" style="2" customWidth="1"/>
    <col min="5362" max="5362" width="11.42578125" style="2" customWidth="1"/>
    <col min="5363" max="5364" width="9.5703125" style="2" customWidth="1"/>
    <col min="5365" max="5367" width="9.28515625" style="2"/>
    <col min="5368" max="5372" width="5.5703125" style="2" customWidth="1"/>
    <col min="5373" max="5373" width="7.28515625" style="2" customWidth="1"/>
    <col min="5374" max="5374" width="5.7109375" style="2" customWidth="1"/>
    <col min="5375" max="5375" width="6" style="2" customWidth="1"/>
    <col min="5376" max="5376" width="5.7109375" style="2" customWidth="1"/>
    <col min="5377" max="5379" width="9.28515625" style="2"/>
    <col min="5380" max="5380" width="5.7109375" style="2" customWidth="1"/>
    <col min="5381" max="5381" width="14" style="2" customWidth="1"/>
    <col min="5382" max="5382" width="10.42578125" style="2" customWidth="1"/>
    <col min="5383" max="5383" width="8.7109375" style="2" customWidth="1"/>
    <col min="5384" max="5612" width="9.28515625" style="2"/>
    <col min="5613" max="5613" width="30.7109375" style="2" customWidth="1"/>
    <col min="5614" max="5614" width="20.7109375" style="2" customWidth="1"/>
    <col min="5615" max="5615" width="13.7109375" style="2" customWidth="1"/>
    <col min="5616" max="5616" width="11.7109375" style="2" customWidth="1"/>
    <col min="5617" max="5617" width="13.42578125" style="2" customWidth="1"/>
    <col min="5618" max="5618" width="11.42578125" style="2" customWidth="1"/>
    <col min="5619" max="5620" width="9.5703125" style="2" customWidth="1"/>
    <col min="5621" max="5623" width="9.28515625" style="2"/>
    <col min="5624" max="5628" width="5.5703125" style="2" customWidth="1"/>
    <col min="5629" max="5629" width="7.28515625" style="2" customWidth="1"/>
    <col min="5630" max="5630" width="5.7109375" style="2" customWidth="1"/>
    <col min="5631" max="5631" width="6" style="2" customWidth="1"/>
    <col min="5632" max="5632" width="5.7109375" style="2" customWidth="1"/>
    <col min="5633" max="5635" width="9.28515625" style="2"/>
    <col min="5636" max="5636" width="5.7109375" style="2" customWidth="1"/>
    <col min="5637" max="5637" width="14" style="2" customWidth="1"/>
    <col min="5638" max="5638" width="10.42578125" style="2" customWidth="1"/>
    <col min="5639" max="5639" width="8.7109375" style="2" customWidth="1"/>
    <col min="5640" max="5868" width="9.28515625" style="2"/>
    <col min="5869" max="5869" width="30.7109375" style="2" customWidth="1"/>
    <col min="5870" max="5870" width="20.7109375" style="2" customWidth="1"/>
    <col min="5871" max="5871" width="13.7109375" style="2" customWidth="1"/>
    <col min="5872" max="5872" width="11.7109375" style="2" customWidth="1"/>
    <col min="5873" max="5873" width="13.42578125" style="2" customWidth="1"/>
    <col min="5874" max="5874" width="11.42578125" style="2" customWidth="1"/>
    <col min="5875" max="5876" width="9.5703125" style="2" customWidth="1"/>
    <col min="5877" max="5879" width="9.28515625" style="2"/>
    <col min="5880" max="5884" width="5.5703125" style="2" customWidth="1"/>
    <col min="5885" max="5885" width="7.28515625" style="2" customWidth="1"/>
    <col min="5886" max="5886" width="5.7109375" style="2" customWidth="1"/>
    <col min="5887" max="5887" width="6" style="2" customWidth="1"/>
    <col min="5888" max="5888" width="5.7109375" style="2" customWidth="1"/>
    <col min="5889" max="5891" width="9.28515625" style="2"/>
    <col min="5892" max="5892" width="5.7109375" style="2" customWidth="1"/>
    <col min="5893" max="5893" width="14" style="2" customWidth="1"/>
    <col min="5894" max="5894" width="10.42578125" style="2" customWidth="1"/>
    <col min="5895" max="5895" width="8.7109375" style="2" customWidth="1"/>
    <col min="5896" max="6124" width="9.28515625" style="2"/>
    <col min="6125" max="6125" width="30.7109375" style="2" customWidth="1"/>
    <col min="6126" max="6126" width="20.7109375" style="2" customWidth="1"/>
    <col min="6127" max="6127" width="13.7109375" style="2" customWidth="1"/>
    <col min="6128" max="6128" width="11.7109375" style="2" customWidth="1"/>
    <col min="6129" max="6129" width="13.42578125" style="2" customWidth="1"/>
    <col min="6130" max="6130" width="11.42578125" style="2" customWidth="1"/>
    <col min="6131" max="6132" width="9.5703125" style="2" customWidth="1"/>
    <col min="6133" max="6135" width="9.28515625" style="2"/>
    <col min="6136" max="6140" width="5.5703125" style="2" customWidth="1"/>
    <col min="6141" max="6141" width="7.28515625" style="2" customWidth="1"/>
    <col min="6142" max="6142" width="5.7109375" style="2" customWidth="1"/>
    <col min="6143" max="6143" width="6" style="2" customWidth="1"/>
    <col min="6144" max="6144" width="5.7109375" style="2" customWidth="1"/>
    <col min="6145" max="6147" width="9.28515625" style="2"/>
    <col min="6148" max="6148" width="5.7109375" style="2" customWidth="1"/>
    <col min="6149" max="6149" width="14" style="2" customWidth="1"/>
    <col min="6150" max="6150" width="10.42578125" style="2" customWidth="1"/>
    <col min="6151" max="6151" width="8.7109375" style="2" customWidth="1"/>
    <col min="6152" max="6380" width="9.28515625" style="2"/>
    <col min="6381" max="6381" width="30.7109375" style="2" customWidth="1"/>
    <col min="6382" max="6382" width="20.7109375" style="2" customWidth="1"/>
    <col min="6383" max="6383" width="13.7109375" style="2" customWidth="1"/>
    <col min="6384" max="6384" width="11.7109375" style="2" customWidth="1"/>
    <col min="6385" max="6385" width="13.42578125" style="2" customWidth="1"/>
    <col min="6386" max="6386" width="11.42578125" style="2" customWidth="1"/>
    <col min="6387" max="6388" width="9.5703125" style="2" customWidth="1"/>
    <col min="6389" max="6391" width="9.28515625" style="2"/>
    <col min="6392" max="6396" width="5.5703125" style="2" customWidth="1"/>
    <col min="6397" max="6397" width="7.28515625" style="2" customWidth="1"/>
    <col min="6398" max="6398" width="5.7109375" style="2" customWidth="1"/>
    <col min="6399" max="6399" width="6" style="2" customWidth="1"/>
    <col min="6400" max="6400" width="5.7109375" style="2" customWidth="1"/>
    <col min="6401" max="6403" width="9.28515625" style="2"/>
    <col min="6404" max="6404" width="5.7109375" style="2" customWidth="1"/>
    <col min="6405" max="6405" width="14" style="2" customWidth="1"/>
    <col min="6406" max="6406" width="10.42578125" style="2" customWidth="1"/>
    <col min="6407" max="6407" width="8.7109375" style="2" customWidth="1"/>
    <col min="6408" max="6636" width="9.28515625" style="2"/>
    <col min="6637" max="6637" width="30.7109375" style="2" customWidth="1"/>
    <col min="6638" max="6638" width="20.7109375" style="2" customWidth="1"/>
    <col min="6639" max="6639" width="13.7109375" style="2" customWidth="1"/>
    <col min="6640" max="6640" width="11.7109375" style="2" customWidth="1"/>
    <col min="6641" max="6641" width="13.42578125" style="2" customWidth="1"/>
    <col min="6642" max="6642" width="11.42578125" style="2" customWidth="1"/>
    <col min="6643" max="6644" width="9.5703125" style="2" customWidth="1"/>
    <col min="6645" max="6647" width="9.28515625" style="2"/>
    <col min="6648" max="6652" width="5.5703125" style="2" customWidth="1"/>
    <col min="6653" max="6653" width="7.28515625" style="2" customWidth="1"/>
    <col min="6654" max="6654" width="5.7109375" style="2" customWidth="1"/>
    <col min="6655" max="6655" width="6" style="2" customWidth="1"/>
    <col min="6656" max="6656" width="5.7109375" style="2" customWidth="1"/>
    <col min="6657" max="6659" width="9.28515625" style="2"/>
    <col min="6660" max="6660" width="5.7109375" style="2" customWidth="1"/>
    <col min="6661" max="6661" width="14" style="2" customWidth="1"/>
    <col min="6662" max="6662" width="10.42578125" style="2" customWidth="1"/>
    <col min="6663" max="6663" width="8.7109375" style="2" customWidth="1"/>
    <col min="6664" max="6892" width="9.28515625" style="2"/>
    <col min="6893" max="6893" width="30.7109375" style="2" customWidth="1"/>
    <col min="6894" max="6894" width="20.7109375" style="2" customWidth="1"/>
    <col min="6895" max="6895" width="13.7109375" style="2" customWidth="1"/>
    <col min="6896" max="6896" width="11.7109375" style="2" customWidth="1"/>
    <col min="6897" max="6897" width="13.42578125" style="2" customWidth="1"/>
    <col min="6898" max="6898" width="11.42578125" style="2" customWidth="1"/>
    <col min="6899" max="6900" width="9.5703125" style="2" customWidth="1"/>
    <col min="6901" max="6903" width="9.28515625" style="2"/>
    <col min="6904" max="6908" width="5.5703125" style="2" customWidth="1"/>
    <col min="6909" max="6909" width="7.28515625" style="2" customWidth="1"/>
    <col min="6910" max="6910" width="5.7109375" style="2" customWidth="1"/>
    <col min="6911" max="6911" width="6" style="2" customWidth="1"/>
    <col min="6912" max="6912" width="5.7109375" style="2" customWidth="1"/>
    <col min="6913" max="6915" width="9.28515625" style="2"/>
    <col min="6916" max="6916" width="5.7109375" style="2" customWidth="1"/>
    <col min="6917" max="6917" width="14" style="2" customWidth="1"/>
    <col min="6918" max="6918" width="10.42578125" style="2" customWidth="1"/>
    <col min="6919" max="6919" width="8.7109375" style="2" customWidth="1"/>
    <col min="6920" max="7148" width="9.28515625" style="2"/>
    <col min="7149" max="7149" width="30.7109375" style="2" customWidth="1"/>
    <col min="7150" max="7150" width="20.7109375" style="2" customWidth="1"/>
    <col min="7151" max="7151" width="13.7109375" style="2" customWidth="1"/>
    <col min="7152" max="7152" width="11.7109375" style="2" customWidth="1"/>
    <col min="7153" max="7153" width="13.42578125" style="2" customWidth="1"/>
    <col min="7154" max="7154" width="11.42578125" style="2" customWidth="1"/>
    <col min="7155" max="7156" width="9.5703125" style="2" customWidth="1"/>
    <col min="7157" max="7159" width="9.28515625" style="2"/>
    <col min="7160" max="7164" width="5.5703125" style="2" customWidth="1"/>
    <col min="7165" max="7165" width="7.28515625" style="2" customWidth="1"/>
    <col min="7166" max="7166" width="5.7109375" style="2" customWidth="1"/>
    <col min="7167" max="7167" width="6" style="2" customWidth="1"/>
    <col min="7168" max="7168" width="5.7109375" style="2" customWidth="1"/>
    <col min="7169" max="7171" width="9.28515625" style="2"/>
    <col min="7172" max="7172" width="5.7109375" style="2" customWidth="1"/>
    <col min="7173" max="7173" width="14" style="2" customWidth="1"/>
    <col min="7174" max="7174" width="10.42578125" style="2" customWidth="1"/>
    <col min="7175" max="7175" width="8.7109375" style="2" customWidth="1"/>
    <col min="7176" max="7404" width="9.28515625" style="2"/>
    <col min="7405" max="7405" width="30.7109375" style="2" customWidth="1"/>
    <col min="7406" max="7406" width="20.7109375" style="2" customWidth="1"/>
    <col min="7407" max="7407" width="13.7109375" style="2" customWidth="1"/>
    <col min="7408" max="7408" width="11.7109375" style="2" customWidth="1"/>
    <col min="7409" max="7409" width="13.42578125" style="2" customWidth="1"/>
    <col min="7410" max="7410" width="11.42578125" style="2" customWidth="1"/>
    <col min="7411" max="7412" width="9.5703125" style="2" customWidth="1"/>
    <col min="7413" max="7415" width="9.28515625" style="2"/>
    <col min="7416" max="7420" width="5.5703125" style="2" customWidth="1"/>
    <col min="7421" max="7421" width="7.28515625" style="2" customWidth="1"/>
    <col min="7422" max="7422" width="5.7109375" style="2" customWidth="1"/>
    <col min="7423" max="7423" width="6" style="2" customWidth="1"/>
    <col min="7424" max="7424" width="5.7109375" style="2" customWidth="1"/>
    <col min="7425" max="7427" width="9.28515625" style="2"/>
    <col min="7428" max="7428" width="5.7109375" style="2" customWidth="1"/>
    <col min="7429" max="7429" width="14" style="2" customWidth="1"/>
    <col min="7430" max="7430" width="10.42578125" style="2" customWidth="1"/>
    <col min="7431" max="7431" width="8.7109375" style="2" customWidth="1"/>
    <col min="7432" max="7660" width="9.28515625" style="2"/>
    <col min="7661" max="7661" width="30.7109375" style="2" customWidth="1"/>
    <col min="7662" max="7662" width="20.7109375" style="2" customWidth="1"/>
    <col min="7663" max="7663" width="13.7109375" style="2" customWidth="1"/>
    <col min="7664" max="7664" width="11.7109375" style="2" customWidth="1"/>
    <col min="7665" max="7665" width="13.42578125" style="2" customWidth="1"/>
    <col min="7666" max="7666" width="11.42578125" style="2" customWidth="1"/>
    <col min="7667" max="7668" width="9.5703125" style="2" customWidth="1"/>
    <col min="7669" max="7671" width="9.28515625" style="2"/>
    <col min="7672" max="7676" width="5.5703125" style="2" customWidth="1"/>
    <col min="7677" max="7677" width="7.28515625" style="2" customWidth="1"/>
    <col min="7678" max="7678" width="5.7109375" style="2" customWidth="1"/>
    <col min="7679" max="7679" width="6" style="2" customWidth="1"/>
    <col min="7680" max="7680" width="5.7109375" style="2" customWidth="1"/>
    <col min="7681" max="7683" width="9.28515625" style="2"/>
    <col min="7684" max="7684" width="5.7109375" style="2" customWidth="1"/>
    <col min="7685" max="7685" width="14" style="2" customWidth="1"/>
    <col min="7686" max="7686" width="10.42578125" style="2" customWidth="1"/>
    <col min="7687" max="7687" width="8.7109375" style="2" customWidth="1"/>
    <col min="7688" max="7916" width="9.28515625" style="2"/>
    <col min="7917" max="7917" width="30.7109375" style="2" customWidth="1"/>
    <col min="7918" max="7918" width="20.7109375" style="2" customWidth="1"/>
    <col min="7919" max="7919" width="13.7109375" style="2" customWidth="1"/>
    <col min="7920" max="7920" width="11.7109375" style="2" customWidth="1"/>
    <col min="7921" max="7921" width="13.42578125" style="2" customWidth="1"/>
    <col min="7922" max="7922" width="11.42578125" style="2" customWidth="1"/>
    <col min="7923" max="7924" width="9.5703125" style="2" customWidth="1"/>
    <col min="7925" max="7927" width="9.28515625" style="2"/>
    <col min="7928" max="7932" width="5.5703125" style="2" customWidth="1"/>
    <col min="7933" max="7933" width="7.28515625" style="2" customWidth="1"/>
    <col min="7934" max="7934" width="5.7109375" style="2" customWidth="1"/>
    <col min="7935" max="7935" width="6" style="2" customWidth="1"/>
    <col min="7936" max="7936" width="5.7109375" style="2" customWidth="1"/>
    <col min="7937" max="7939" width="9.28515625" style="2"/>
    <col min="7940" max="7940" width="5.7109375" style="2" customWidth="1"/>
    <col min="7941" max="7941" width="14" style="2" customWidth="1"/>
    <col min="7942" max="7942" width="10.42578125" style="2" customWidth="1"/>
    <col min="7943" max="7943" width="8.7109375" style="2" customWidth="1"/>
    <col min="7944" max="8172" width="9.28515625" style="2"/>
    <col min="8173" max="8173" width="30.7109375" style="2" customWidth="1"/>
    <col min="8174" max="8174" width="20.7109375" style="2" customWidth="1"/>
    <col min="8175" max="8175" width="13.7109375" style="2" customWidth="1"/>
    <col min="8176" max="8176" width="11.7109375" style="2" customWidth="1"/>
    <col min="8177" max="8177" width="13.42578125" style="2" customWidth="1"/>
    <col min="8178" max="8178" width="11.42578125" style="2" customWidth="1"/>
    <col min="8179" max="8180" width="9.5703125" style="2" customWidth="1"/>
    <col min="8181" max="8183" width="9.28515625" style="2"/>
    <col min="8184" max="8188" width="5.5703125" style="2" customWidth="1"/>
    <col min="8189" max="8189" width="7.28515625" style="2" customWidth="1"/>
    <col min="8190" max="8190" width="5.7109375" style="2" customWidth="1"/>
    <col min="8191" max="8191" width="6" style="2" customWidth="1"/>
    <col min="8192" max="8192" width="5.7109375" style="2" customWidth="1"/>
    <col min="8193" max="8195" width="9.28515625" style="2"/>
    <col min="8196" max="8196" width="5.7109375" style="2" customWidth="1"/>
    <col min="8197" max="8197" width="14" style="2" customWidth="1"/>
    <col min="8198" max="8198" width="10.42578125" style="2" customWidth="1"/>
    <col min="8199" max="8199" width="8.7109375" style="2" customWidth="1"/>
    <col min="8200" max="8428" width="9.28515625" style="2"/>
    <col min="8429" max="8429" width="30.7109375" style="2" customWidth="1"/>
    <col min="8430" max="8430" width="20.7109375" style="2" customWidth="1"/>
    <col min="8431" max="8431" width="13.7109375" style="2" customWidth="1"/>
    <col min="8432" max="8432" width="11.7109375" style="2" customWidth="1"/>
    <col min="8433" max="8433" width="13.42578125" style="2" customWidth="1"/>
    <col min="8434" max="8434" width="11.42578125" style="2" customWidth="1"/>
    <col min="8435" max="8436" width="9.5703125" style="2" customWidth="1"/>
    <col min="8437" max="8439" width="9.28515625" style="2"/>
    <col min="8440" max="8444" width="5.5703125" style="2" customWidth="1"/>
    <col min="8445" max="8445" width="7.28515625" style="2" customWidth="1"/>
    <col min="8446" max="8446" width="5.7109375" style="2" customWidth="1"/>
    <col min="8447" max="8447" width="6" style="2" customWidth="1"/>
    <col min="8448" max="8448" width="5.7109375" style="2" customWidth="1"/>
    <col min="8449" max="8451" width="9.28515625" style="2"/>
    <col min="8452" max="8452" width="5.7109375" style="2" customWidth="1"/>
    <col min="8453" max="8453" width="14" style="2" customWidth="1"/>
    <col min="8454" max="8454" width="10.42578125" style="2" customWidth="1"/>
    <col min="8455" max="8455" width="8.7109375" style="2" customWidth="1"/>
    <col min="8456" max="8684" width="9.28515625" style="2"/>
    <col min="8685" max="8685" width="30.7109375" style="2" customWidth="1"/>
    <col min="8686" max="8686" width="20.7109375" style="2" customWidth="1"/>
    <col min="8687" max="8687" width="13.7109375" style="2" customWidth="1"/>
    <col min="8688" max="8688" width="11.7109375" style="2" customWidth="1"/>
    <col min="8689" max="8689" width="13.42578125" style="2" customWidth="1"/>
    <col min="8690" max="8690" width="11.42578125" style="2" customWidth="1"/>
    <col min="8691" max="8692" width="9.5703125" style="2" customWidth="1"/>
    <col min="8693" max="8695" width="9.28515625" style="2"/>
    <col min="8696" max="8700" width="5.5703125" style="2" customWidth="1"/>
    <col min="8701" max="8701" width="7.28515625" style="2" customWidth="1"/>
    <col min="8702" max="8702" width="5.7109375" style="2" customWidth="1"/>
    <col min="8703" max="8703" width="6" style="2" customWidth="1"/>
    <col min="8704" max="8704" width="5.7109375" style="2" customWidth="1"/>
    <col min="8705" max="8707" width="9.28515625" style="2"/>
    <col min="8708" max="8708" width="5.7109375" style="2" customWidth="1"/>
    <col min="8709" max="8709" width="14" style="2" customWidth="1"/>
    <col min="8710" max="8710" width="10.42578125" style="2" customWidth="1"/>
    <col min="8711" max="8711" width="8.7109375" style="2" customWidth="1"/>
    <col min="8712" max="8940" width="9.28515625" style="2"/>
    <col min="8941" max="8941" width="30.7109375" style="2" customWidth="1"/>
    <col min="8942" max="8942" width="20.7109375" style="2" customWidth="1"/>
    <col min="8943" max="8943" width="13.7109375" style="2" customWidth="1"/>
    <col min="8944" max="8944" width="11.7109375" style="2" customWidth="1"/>
    <col min="8945" max="8945" width="13.42578125" style="2" customWidth="1"/>
    <col min="8946" max="8946" width="11.42578125" style="2" customWidth="1"/>
    <col min="8947" max="8948" width="9.5703125" style="2" customWidth="1"/>
    <col min="8949" max="8951" width="9.28515625" style="2"/>
    <col min="8952" max="8956" width="5.5703125" style="2" customWidth="1"/>
    <col min="8957" max="8957" width="7.28515625" style="2" customWidth="1"/>
    <col min="8958" max="8958" width="5.7109375" style="2" customWidth="1"/>
    <col min="8959" max="8959" width="6" style="2" customWidth="1"/>
    <col min="8960" max="8960" width="5.7109375" style="2" customWidth="1"/>
    <col min="8961" max="8963" width="9.28515625" style="2"/>
    <col min="8964" max="8964" width="5.7109375" style="2" customWidth="1"/>
    <col min="8965" max="8965" width="14" style="2" customWidth="1"/>
    <col min="8966" max="8966" width="10.42578125" style="2" customWidth="1"/>
    <col min="8967" max="8967" width="8.7109375" style="2" customWidth="1"/>
    <col min="8968" max="9196" width="9.28515625" style="2"/>
    <col min="9197" max="9197" width="30.7109375" style="2" customWidth="1"/>
    <col min="9198" max="9198" width="20.7109375" style="2" customWidth="1"/>
    <col min="9199" max="9199" width="13.7109375" style="2" customWidth="1"/>
    <col min="9200" max="9200" width="11.7109375" style="2" customWidth="1"/>
    <col min="9201" max="9201" width="13.42578125" style="2" customWidth="1"/>
    <col min="9202" max="9202" width="11.42578125" style="2" customWidth="1"/>
    <col min="9203" max="9204" width="9.5703125" style="2" customWidth="1"/>
    <col min="9205" max="9207" width="9.28515625" style="2"/>
    <col min="9208" max="9212" width="5.5703125" style="2" customWidth="1"/>
    <col min="9213" max="9213" width="7.28515625" style="2" customWidth="1"/>
    <col min="9214" max="9214" width="5.7109375" style="2" customWidth="1"/>
    <col min="9215" max="9215" width="6" style="2" customWidth="1"/>
    <col min="9216" max="9216" width="5.7109375" style="2" customWidth="1"/>
    <col min="9217" max="9219" width="9.28515625" style="2"/>
    <col min="9220" max="9220" width="5.7109375" style="2" customWidth="1"/>
    <col min="9221" max="9221" width="14" style="2" customWidth="1"/>
    <col min="9222" max="9222" width="10.42578125" style="2" customWidth="1"/>
    <col min="9223" max="9223" width="8.7109375" style="2" customWidth="1"/>
    <col min="9224" max="9452" width="9.28515625" style="2"/>
    <col min="9453" max="9453" width="30.7109375" style="2" customWidth="1"/>
    <col min="9454" max="9454" width="20.7109375" style="2" customWidth="1"/>
    <col min="9455" max="9455" width="13.7109375" style="2" customWidth="1"/>
    <col min="9456" max="9456" width="11.7109375" style="2" customWidth="1"/>
    <col min="9457" max="9457" width="13.42578125" style="2" customWidth="1"/>
    <col min="9458" max="9458" width="11.42578125" style="2" customWidth="1"/>
    <col min="9459" max="9460" width="9.5703125" style="2" customWidth="1"/>
    <col min="9461" max="9463" width="9.28515625" style="2"/>
    <col min="9464" max="9468" width="5.5703125" style="2" customWidth="1"/>
    <col min="9469" max="9469" width="7.28515625" style="2" customWidth="1"/>
    <col min="9470" max="9470" width="5.7109375" style="2" customWidth="1"/>
    <col min="9471" max="9471" width="6" style="2" customWidth="1"/>
    <col min="9472" max="9472" width="5.7109375" style="2" customWidth="1"/>
    <col min="9473" max="9475" width="9.28515625" style="2"/>
    <col min="9476" max="9476" width="5.7109375" style="2" customWidth="1"/>
    <col min="9477" max="9477" width="14" style="2" customWidth="1"/>
    <col min="9478" max="9478" width="10.42578125" style="2" customWidth="1"/>
    <col min="9479" max="9479" width="8.7109375" style="2" customWidth="1"/>
    <col min="9480" max="9708" width="9.28515625" style="2"/>
    <col min="9709" max="9709" width="30.7109375" style="2" customWidth="1"/>
    <col min="9710" max="9710" width="20.7109375" style="2" customWidth="1"/>
    <col min="9711" max="9711" width="13.7109375" style="2" customWidth="1"/>
    <col min="9712" max="9712" width="11.7109375" style="2" customWidth="1"/>
    <col min="9713" max="9713" width="13.42578125" style="2" customWidth="1"/>
    <col min="9714" max="9714" width="11.42578125" style="2" customWidth="1"/>
    <col min="9715" max="9716" width="9.5703125" style="2" customWidth="1"/>
    <col min="9717" max="9719" width="9.28515625" style="2"/>
    <col min="9720" max="9724" width="5.5703125" style="2" customWidth="1"/>
    <col min="9725" max="9725" width="7.28515625" style="2" customWidth="1"/>
    <col min="9726" max="9726" width="5.7109375" style="2" customWidth="1"/>
    <col min="9727" max="9727" width="6" style="2" customWidth="1"/>
    <col min="9728" max="9728" width="5.7109375" style="2" customWidth="1"/>
    <col min="9729" max="9731" width="9.28515625" style="2"/>
    <col min="9732" max="9732" width="5.7109375" style="2" customWidth="1"/>
    <col min="9733" max="9733" width="14" style="2" customWidth="1"/>
    <col min="9734" max="9734" width="10.42578125" style="2" customWidth="1"/>
    <col min="9735" max="9735" width="8.7109375" style="2" customWidth="1"/>
    <col min="9736" max="9964" width="9.28515625" style="2"/>
    <col min="9965" max="9965" width="30.7109375" style="2" customWidth="1"/>
    <col min="9966" max="9966" width="20.7109375" style="2" customWidth="1"/>
    <col min="9967" max="9967" width="13.7109375" style="2" customWidth="1"/>
    <col min="9968" max="9968" width="11.7109375" style="2" customWidth="1"/>
    <col min="9969" max="9969" width="13.42578125" style="2" customWidth="1"/>
    <col min="9970" max="9970" width="11.42578125" style="2" customWidth="1"/>
    <col min="9971" max="9972" width="9.5703125" style="2" customWidth="1"/>
    <col min="9973" max="9975" width="9.28515625" style="2"/>
    <col min="9976" max="9980" width="5.5703125" style="2" customWidth="1"/>
    <col min="9981" max="9981" width="7.28515625" style="2" customWidth="1"/>
    <col min="9982" max="9982" width="5.7109375" style="2" customWidth="1"/>
    <col min="9983" max="9983" width="6" style="2" customWidth="1"/>
    <col min="9984" max="9984" width="5.7109375" style="2" customWidth="1"/>
    <col min="9985" max="9987" width="9.28515625" style="2"/>
    <col min="9988" max="9988" width="5.7109375" style="2" customWidth="1"/>
    <col min="9989" max="9989" width="14" style="2" customWidth="1"/>
    <col min="9990" max="9990" width="10.42578125" style="2" customWidth="1"/>
    <col min="9991" max="9991" width="8.7109375" style="2" customWidth="1"/>
    <col min="9992" max="10220" width="9.28515625" style="2"/>
    <col min="10221" max="10221" width="30.7109375" style="2" customWidth="1"/>
    <col min="10222" max="10222" width="20.7109375" style="2" customWidth="1"/>
    <col min="10223" max="10223" width="13.7109375" style="2" customWidth="1"/>
    <col min="10224" max="10224" width="11.7109375" style="2" customWidth="1"/>
    <col min="10225" max="10225" width="13.42578125" style="2" customWidth="1"/>
    <col min="10226" max="10226" width="11.42578125" style="2" customWidth="1"/>
    <col min="10227" max="10228" width="9.5703125" style="2" customWidth="1"/>
    <col min="10229" max="10231" width="9.28515625" style="2"/>
    <col min="10232" max="10236" width="5.5703125" style="2" customWidth="1"/>
    <col min="10237" max="10237" width="7.28515625" style="2" customWidth="1"/>
    <col min="10238" max="10238" width="5.7109375" style="2" customWidth="1"/>
    <col min="10239" max="10239" width="6" style="2" customWidth="1"/>
    <col min="10240" max="10240" width="5.7109375" style="2" customWidth="1"/>
    <col min="10241" max="10243" width="9.28515625" style="2"/>
    <col min="10244" max="10244" width="5.7109375" style="2" customWidth="1"/>
    <col min="10245" max="10245" width="14" style="2" customWidth="1"/>
    <col min="10246" max="10246" width="10.42578125" style="2" customWidth="1"/>
    <col min="10247" max="10247" width="8.7109375" style="2" customWidth="1"/>
    <col min="10248" max="10476" width="9.28515625" style="2"/>
    <col min="10477" max="10477" width="30.7109375" style="2" customWidth="1"/>
    <col min="10478" max="10478" width="20.7109375" style="2" customWidth="1"/>
    <col min="10479" max="10479" width="13.7109375" style="2" customWidth="1"/>
    <col min="10480" max="10480" width="11.7109375" style="2" customWidth="1"/>
    <col min="10481" max="10481" width="13.42578125" style="2" customWidth="1"/>
    <col min="10482" max="10482" width="11.42578125" style="2" customWidth="1"/>
    <col min="10483" max="10484" width="9.5703125" style="2" customWidth="1"/>
    <col min="10485" max="10487" width="9.28515625" style="2"/>
    <col min="10488" max="10492" width="5.5703125" style="2" customWidth="1"/>
    <col min="10493" max="10493" width="7.28515625" style="2" customWidth="1"/>
    <col min="10494" max="10494" width="5.7109375" style="2" customWidth="1"/>
    <col min="10495" max="10495" width="6" style="2" customWidth="1"/>
    <col min="10496" max="10496" width="5.7109375" style="2" customWidth="1"/>
    <col min="10497" max="10499" width="9.28515625" style="2"/>
    <col min="10500" max="10500" width="5.7109375" style="2" customWidth="1"/>
    <col min="10501" max="10501" width="14" style="2" customWidth="1"/>
    <col min="10502" max="10502" width="10.42578125" style="2" customWidth="1"/>
    <col min="10503" max="10503" width="8.7109375" style="2" customWidth="1"/>
    <col min="10504" max="10732" width="9.28515625" style="2"/>
    <col min="10733" max="10733" width="30.7109375" style="2" customWidth="1"/>
    <col min="10734" max="10734" width="20.7109375" style="2" customWidth="1"/>
    <col min="10735" max="10735" width="13.7109375" style="2" customWidth="1"/>
    <col min="10736" max="10736" width="11.7109375" style="2" customWidth="1"/>
    <col min="10737" max="10737" width="13.42578125" style="2" customWidth="1"/>
    <col min="10738" max="10738" width="11.42578125" style="2" customWidth="1"/>
    <col min="10739" max="10740" width="9.5703125" style="2" customWidth="1"/>
    <col min="10741" max="10743" width="9.28515625" style="2"/>
    <col min="10744" max="10748" width="5.5703125" style="2" customWidth="1"/>
    <col min="10749" max="10749" width="7.28515625" style="2" customWidth="1"/>
    <col min="10750" max="10750" width="5.7109375" style="2" customWidth="1"/>
    <col min="10751" max="10751" width="6" style="2" customWidth="1"/>
    <col min="10752" max="10752" width="5.7109375" style="2" customWidth="1"/>
    <col min="10753" max="10755" width="9.28515625" style="2"/>
    <col min="10756" max="10756" width="5.7109375" style="2" customWidth="1"/>
    <col min="10757" max="10757" width="14" style="2" customWidth="1"/>
    <col min="10758" max="10758" width="10.42578125" style="2" customWidth="1"/>
    <col min="10759" max="10759" width="8.7109375" style="2" customWidth="1"/>
    <col min="10760" max="10988" width="9.28515625" style="2"/>
    <col min="10989" max="10989" width="30.7109375" style="2" customWidth="1"/>
    <col min="10990" max="10990" width="20.7109375" style="2" customWidth="1"/>
    <col min="10991" max="10991" width="13.7109375" style="2" customWidth="1"/>
    <col min="10992" max="10992" width="11.7109375" style="2" customWidth="1"/>
    <col min="10993" max="10993" width="13.42578125" style="2" customWidth="1"/>
    <col min="10994" max="10994" width="11.42578125" style="2" customWidth="1"/>
    <col min="10995" max="10996" width="9.5703125" style="2" customWidth="1"/>
    <col min="10997" max="10999" width="9.28515625" style="2"/>
    <col min="11000" max="11004" width="5.5703125" style="2" customWidth="1"/>
    <col min="11005" max="11005" width="7.28515625" style="2" customWidth="1"/>
    <col min="11006" max="11006" width="5.7109375" style="2" customWidth="1"/>
    <col min="11007" max="11007" width="6" style="2" customWidth="1"/>
    <col min="11008" max="11008" width="5.7109375" style="2" customWidth="1"/>
    <col min="11009" max="11011" width="9.28515625" style="2"/>
    <col min="11012" max="11012" width="5.7109375" style="2" customWidth="1"/>
    <col min="11013" max="11013" width="14" style="2" customWidth="1"/>
    <col min="11014" max="11014" width="10.42578125" style="2" customWidth="1"/>
    <col min="11015" max="11015" width="8.7109375" style="2" customWidth="1"/>
    <col min="11016" max="11244" width="9.28515625" style="2"/>
    <col min="11245" max="11245" width="30.7109375" style="2" customWidth="1"/>
    <col min="11246" max="11246" width="20.7109375" style="2" customWidth="1"/>
    <col min="11247" max="11247" width="13.7109375" style="2" customWidth="1"/>
    <col min="11248" max="11248" width="11.7109375" style="2" customWidth="1"/>
    <col min="11249" max="11249" width="13.42578125" style="2" customWidth="1"/>
    <col min="11250" max="11250" width="11.42578125" style="2" customWidth="1"/>
    <col min="11251" max="11252" width="9.5703125" style="2" customWidth="1"/>
    <col min="11253" max="11255" width="9.28515625" style="2"/>
    <col min="11256" max="11260" width="5.5703125" style="2" customWidth="1"/>
    <col min="11261" max="11261" width="7.28515625" style="2" customWidth="1"/>
    <col min="11262" max="11262" width="5.7109375" style="2" customWidth="1"/>
    <col min="11263" max="11263" width="6" style="2" customWidth="1"/>
    <col min="11264" max="11264" width="5.7109375" style="2" customWidth="1"/>
    <col min="11265" max="11267" width="9.28515625" style="2"/>
    <col min="11268" max="11268" width="5.7109375" style="2" customWidth="1"/>
    <col min="11269" max="11269" width="14" style="2" customWidth="1"/>
    <col min="11270" max="11270" width="10.42578125" style="2" customWidth="1"/>
    <col min="11271" max="11271" width="8.7109375" style="2" customWidth="1"/>
    <col min="11272" max="11500" width="9.28515625" style="2"/>
    <col min="11501" max="11501" width="30.7109375" style="2" customWidth="1"/>
    <col min="11502" max="11502" width="20.7109375" style="2" customWidth="1"/>
    <col min="11503" max="11503" width="13.7109375" style="2" customWidth="1"/>
    <col min="11504" max="11504" width="11.7109375" style="2" customWidth="1"/>
    <col min="11505" max="11505" width="13.42578125" style="2" customWidth="1"/>
    <col min="11506" max="11506" width="11.42578125" style="2" customWidth="1"/>
    <col min="11507" max="11508" width="9.5703125" style="2" customWidth="1"/>
    <col min="11509" max="11511" width="9.28515625" style="2"/>
    <col min="11512" max="11516" width="5.5703125" style="2" customWidth="1"/>
    <col min="11517" max="11517" width="7.28515625" style="2" customWidth="1"/>
    <col min="11518" max="11518" width="5.7109375" style="2" customWidth="1"/>
    <col min="11519" max="11519" width="6" style="2" customWidth="1"/>
    <col min="11520" max="11520" width="5.7109375" style="2" customWidth="1"/>
    <col min="11521" max="11523" width="9.28515625" style="2"/>
    <col min="11524" max="11524" width="5.7109375" style="2" customWidth="1"/>
    <col min="11525" max="11525" width="14" style="2" customWidth="1"/>
    <col min="11526" max="11526" width="10.42578125" style="2" customWidth="1"/>
    <col min="11527" max="11527" width="8.7109375" style="2" customWidth="1"/>
    <col min="11528" max="11756" width="9.28515625" style="2"/>
    <col min="11757" max="11757" width="30.7109375" style="2" customWidth="1"/>
    <col min="11758" max="11758" width="20.7109375" style="2" customWidth="1"/>
    <col min="11759" max="11759" width="13.7109375" style="2" customWidth="1"/>
    <col min="11760" max="11760" width="11.7109375" style="2" customWidth="1"/>
    <col min="11761" max="11761" width="13.42578125" style="2" customWidth="1"/>
    <col min="11762" max="11762" width="11.42578125" style="2" customWidth="1"/>
    <col min="11763" max="11764" width="9.5703125" style="2" customWidth="1"/>
    <col min="11765" max="11767" width="9.28515625" style="2"/>
    <col min="11768" max="11772" width="5.5703125" style="2" customWidth="1"/>
    <col min="11773" max="11773" width="7.28515625" style="2" customWidth="1"/>
    <col min="11774" max="11774" width="5.7109375" style="2" customWidth="1"/>
    <col min="11775" max="11775" width="6" style="2" customWidth="1"/>
    <col min="11776" max="11776" width="5.7109375" style="2" customWidth="1"/>
    <col min="11777" max="11779" width="9.28515625" style="2"/>
    <col min="11780" max="11780" width="5.7109375" style="2" customWidth="1"/>
    <col min="11781" max="11781" width="14" style="2" customWidth="1"/>
    <col min="11782" max="11782" width="10.42578125" style="2" customWidth="1"/>
    <col min="11783" max="11783" width="8.7109375" style="2" customWidth="1"/>
    <col min="11784" max="12012" width="9.28515625" style="2"/>
    <col min="12013" max="12013" width="30.7109375" style="2" customWidth="1"/>
    <col min="12014" max="12014" width="20.7109375" style="2" customWidth="1"/>
    <col min="12015" max="12015" width="13.7109375" style="2" customWidth="1"/>
    <col min="12016" max="12016" width="11.7109375" style="2" customWidth="1"/>
    <col min="12017" max="12017" width="13.42578125" style="2" customWidth="1"/>
    <col min="12018" max="12018" width="11.42578125" style="2" customWidth="1"/>
    <col min="12019" max="12020" width="9.5703125" style="2" customWidth="1"/>
    <col min="12021" max="12023" width="9.28515625" style="2"/>
    <col min="12024" max="12028" width="5.5703125" style="2" customWidth="1"/>
    <col min="12029" max="12029" width="7.28515625" style="2" customWidth="1"/>
    <col min="12030" max="12030" width="5.7109375" style="2" customWidth="1"/>
    <col min="12031" max="12031" width="6" style="2" customWidth="1"/>
    <col min="12032" max="12032" width="5.7109375" style="2" customWidth="1"/>
    <col min="12033" max="12035" width="9.28515625" style="2"/>
    <col min="12036" max="12036" width="5.7109375" style="2" customWidth="1"/>
    <col min="12037" max="12037" width="14" style="2" customWidth="1"/>
    <col min="12038" max="12038" width="10.42578125" style="2" customWidth="1"/>
    <col min="12039" max="12039" width="8.7109375" style="2" customWidth="1"/>
    <col min="12040" max="12268" width="9.28515625" style="2"/>
    <col min="12269" max="12269" width="30.7109375" style="2" customWidth="1"/>
    <col min="12270" max="12270" width="20.7109375" style="2" customWidth="1"/>
    <col min="12271" max="12271" width="13.7109375" style="2" customWidth="1"/>
    <col min="12272" max="12272" width="11.7109375" style="2" customWidth="1"/>
    <col min="12273" max="12273" width="13.42578125" style="2" customWidth="1"/>
    <col min="12274" max="12274" width="11.42578125" style="2" customWidth="1"/>
    <col min="12275" max="12276" width="9.5703125" style="2" customWidth="1"/>
    <col min="12277" max="12279" width="9.28515625" style="2"/>
    <col min="12280" max="12284" width="5.5703125" style="2" customWidth="1"/>
    <col min="12285" max="12285" width="7.28515625" style="2" customWidth="1"/>
    <col min="12286" max="12286" width="5.7109375" style="2" customWidth="1"/>
    <col min="12287" max="12287" width="6" style="2" customWidth="1"/>
    <col min="12288" max="12288" width="5.7109375" style="2" customWidth="1"/>
    <col min="12289" max="12291" width="9.28515625" style="2"/>
    <col min="12292" max="12292" width="5.7109375" style="2" customWidth="1"/>
    <col min="12293" max="12293" width="14" style="2" customWidth="1"/>
    <col min="12294" max="12294" width="10.42578125" style="2" customWidth="1"/>
    <col min="12295" max="12295" width="8.7109375" style="2" customWidth="1"/>
    <col min="12296" max="12524" width="9.28515625" style="2"/>
    <col min="12525" max="12525" width="30.7109375" style="2" customWidth="1"/>
    <col min="12526" max="12526" width="20.7109375" style="2" customWidth="1"/>
    <col min="12527" max="12527" width="13.7109375" style="2" customWidth="1"/>
    <col min="12528" max="12528" width="11.7109375" style="2" customWidth="1"/>
    <col min="12529" max="12529" width="13.42578125" style="2" customWidth="1"/>
    <col min="12530" max="12530" width="11.42578125" style="2" customWidth="1"/>
    <col min="12531" max="12532" width="9.5703125" style="2" customWidth="1"/>
    <col min="12533" max="12535" width="9.28515625" style="2"/>
    <col min="12536" max="12540" width="5.5703125" style="2" customWidth="1"/>
    <col min="12541" max="12541" width="7.28515625" style="2" customWidth="1"/>
    <col min="12542" max="12542" width="5.7109375" style="2" customWidth="1"/>
    <col min="12543" max="12543" width="6" style="2" customWidth="1"/>
    <col min="12544" max="12544" width="5.7109375" style="2" customWidth="1"/>
    <col min="12545" max="12547" width="9.28515625" style="2"/>
    <col min="12548" max="12548" width="5.7109375" style="2" customWidth="1"/>
    <col min="12549" max="12549" width="14" style="2" customWidth="1"/>
    <col min="12550" max="12550" width="10.42578125" style="2" customWidth="1"/>
    <col min="12551" max="12551" width="8.7109375" style="2" customWidth="1"/>
    <col min="12552" max="12780" width="9.28515625" style="2"/>
    <col min="12781" max="12781" width="30.7109375" style="2" customWidth="1"/>
    <col min="12782" max="12782" width="20.7109375" style="2" customWidth="1"/>
    <col min="12783" max="12783" width="13.7109375" style="2" customWidth="1"/>
    <col min="12784" max="12784" width="11.7109375" style="2" customWidth="1"/>
    <col min="12785" max="12785" width="13.42578125" style="2" customWidth="1"/>
    <col min="12786" max="12786" width="11.42578125" style="2" customWidth="1"/>
    <col min="12787" max="12788" width="9.5703125" style="2" customWidth="1"/>
    <col min="12789" max="12791" width="9.28515625" style="2"/>
    <col min="12792" max="12796" width="5.5703125" style="2" customWidth="1"/>
    <col min="12797" max="12797" width="7.28515625" style="2" customWidth="1"/>
    <col min="12798" max="12798" width="5.7109375" style="2" customWidth="1"/>
    <col min="12799" max="12799" width="6" style="2" customWidth="1"/>
    <col min="12800" max="12800" width="5.7109375" style="2" customWidth="1"/>
    <col min="12801" max="12803" width="9.28515625" style="2"/>
    <col min="12804" max="12804" width="5.7109375" style="2" customWidth="1"/>
    <col min="12805" max="12805" width="14" style="2" customWidth="1"/>
    <col min="12806" max="12806" width="10.42578125" style="2" customWidth="1"/>
    <col min="12807" max="12807" width="8.7109375" style="2" customWidth="1"/>
    <col min="12808" max="13036" width="9.28515625" style="2"/>
    <col min="13037" max="13037" width="30.7109375" style="2" customWidth="1"/>
    <col min="13038" max="13038" width="20.7109375" style="2" customWidth="1"/>
    <col min="13039" max="13039" width="13.7109375" style="2" customWidth="1"/>
    <col min="13040" max="13040" width="11.7109375" style="2" customWidth="1"/>
    <col min="13041" max="13041" width="13.42578125" style="2" customWidth="1"/>
    <col min="13042" max="13042" width="11.42578125" style="2" customWidth="1"/>
    <col min="13043" max="13044" width="9.5703125" style="2" customWidth="1"/>
    <col min="13045" max="13047" width="9.28515625" style="2"/>
    <col min="13048" max="13052" width="5.5703125" style="2" customWidth="1"/>
    <col min="13053" max="13053" width="7.28515625" style="2" customWidth="1"/>
    <col min="13054" max="13054" width="5.7109375" style="2" customWidth="1"/>
    <col min="13055" max="13055" width="6" style="2" customWidth="1"/>
    <col min="13056" max="13056" width="5.7109375" style="2" customWidth="1"/>
    <col min="13057" max="13059" width="9.28515625" style="2"/>
    <col min="13060" max="13060" width="5.7109375" style="2" customWidth="1"/>
    <col min="13061" max="13061" width="14" style="2" customWidth="1"/>
    <col min="13062" max="13062" width="10.42578125" style="2" customWidth="1"/>
    <col min="13063" max="13063" width="8.7109375" style="2" customWidth="1"/>
    <col min="13064" max="13292" width="9.28515625" style="2"/>
    <col min="13293" max="13293" width="30.7109375" style="2" customWidth="1"/>
    <col min="13294" max="13294" width="20.7109375" style="2" customWidth="1"/>
    <col min="13295" max="13295" width="13.7109375" style="2" customWidth="1"/>
    <col min="13296" max="13296" width="11.7109375" style="2" customWidth="1"/>
    <col min="13297" max="13297" width="13.42578125" style="2" customWidth="1"/>
    <col min="13298" max="13298" width="11.42578125" style="2" customWidth="1"/>
    <col min="13299" max="13300" width="9.5703125" style="2" customWidth="1"/>
    <col min="13301" max="13303" width="9.28515625" style="2"/>
    <col min="13304" max="13308" width="5.5703125" style="2" customWidth="1"/>
    <col min="13309" max="13309" width="7.28515625" style="2" customWidth="1"/>
    <col min="13310" max="13310" width="5.7109375" style="2" customWidth="1"/>
    <col min="13311" max="13311" width="6" style="2" customWidth="1"/>
    <col min="13312" max="13312" width="5.7109375" style="2" customWidth="1"/>
    <col min="13313" max="13315" width="9.28515625" style="2"/>
    <col min="13316" max="13316" width="5.7109375" style="2" customWidth="1"/>
    <col min="13317" max="13317" width="14" style="2" customWidth="1"/>
    <col min="13318" max="13318" width="10.42578125" style="2" customWidth="1"/>
    <col min="13319" max="13319" width="8.7109375" style="2" customWidth="1"/>
    <col min="13320" max="13548" width="9.28515625" style="2"/>
    <col min="13549" max="13549" width="30.7109375" style="2" customWidth="1"/>
    <col min="13550" max="13550" width="20.7109375" style="2" customWidth="1"/>
    <col min="13551" max="13551" width="13.7109375" style="2" customWidth="1"/>
    <col min="13552" max="13552" width="11.7109375" style="2" customWidth="1"/>
    <col min="13553" max="13553" width="13.42578125" style="2" customWidth="1"/>
    <col min="13554" max="13554" width="11.42578125" style="2" customWidth="1"/>
    <col min="13555" max="13556" width="9.5703125" style="2" customWidth="1"/>
    <col min="13557" max="13559" width="9.28515625" style="2"/>
    <col min="13560" max="13564" width="5.5703125" style="2" customWidth="1"/>
    <col min="13565" max="13565" width="7.28515625" style="2" customWidth="1"/>
    <col min="13566" max="13566" width="5.7109375" style="2" customWidth="1"/>
    <col min="13567" max="13567" width="6" style="2" customWidth="1"/>
    <col min="13568" max="13568" width="5.7109375" style="2" customWidth="1"/>
    <col min="13569" max="13571" width="9.28515625" style="2"/>
    <col min="13572" max="13572" width="5.7109375" style="2" customWidth="1"/>
    <col min="13573" max="13573" width="14" style="2" customWidth="1"/>
    <col min="13574" max="13574" width="10.42578125" style="2" customWidth="1"/>
    <col min="13575" max="13575" width="8.7109375" style="2" customWidth="1"/>
    <col min="13576" max="13804" width="9.28515625" style="2"/>
    <col min="13805" max="13805" width="30.7109375" style="2" customWidth="1"/>
    <col min="13806" max="13806" width="20.7109375" style="2" customWidth="1"/>
    <col min="13807" max="13807" width="13.7109375" style="2" customWidth="1"/>
    <col min="13808" max="13808" width="11.7109375" style="2" customWidth="1"/>
    <col min="13809" max="13809" width="13.42578125" style="2" customWidth="1"/>
    <col min="13810" max="13810" width="11.42578125" style="2" customWidth="1"/>
    <col min="13811" max="13812" width="9.5703125" style="2" customWidth="1"/>
    <col min="13813" max="13815" width="9.28515625" style="2"/>
    <col min="13816" max="13820" width="5.5703125" style="2" customWidth="1"/>
    <col min="13821" max="13821" width="7.28515625" style="2" customWidth="1"/>
    <col min="13822" max="13822" width="5.7109375" style="2" customWidth="1"/>
    <col min="13823" max="13823" width="6" style="2" customWidth="1"/>
    <col min="13824" max="13824" width="5.7109375" style="2" customWidth="1"/>
    <col min="13825" max="13827" width="9.28515625" style="2"/>
    <col min="13828" max="13828" width="5.7109375" style="2" customWidth="1"/>
    <col min="13829" max="13829" width="14" style="2" customWidth="1"/>
    <col min="13830" max="13830" width="10.42578125" style="2" customWidth="1"/>
    <col min="13831" max="13831" width="8.7109375" style="2" customWidth="1"/>
    <col min="13832" max="14060" width="9.28515625" style="2"/>
    <col min="14061" max="14061" width="30.7109375" style="2" customWidth="1"/>
    <col min="14062" max="14062" width="20.7109375" style="2" customWidth="1"/>
    <col min="14063" max="14063" width="13.7109375" style="2" customWidth="1"/>
    <col min="14064" max="14064" width="11.7109375" style="2" customWidth="1"/>
    <col min="14065" max="14065" width="13.42578125" style="2" customWidth="1"/>
    <col min="14066" max="14066" width="11.42578125" style="2" customWidth="1"/>
    <col min="14067" max="14068" width="9.5703125" style="2" customWidth="1"/>
    <col min="14069" max="14071" width="9.28515625" style="2"/>
    <col min="14072" max="14076" width="5.5703125" style="2" customWidth="1"/>
    <col min="14077" max="14077" width="7.28515625" style="2" customWidth="1"/>
    <col min="14078" max="14078" width="5.7109375" style="2" customWidth="1"/>
    <col min="14079" max="14079" width="6" style="2" customWidth="1"/>
    <col min="14080" max="14080" width="5.7109375" style="2" customWidth="1"/>
    <col min="14081" max="14083" width="9.28515625" style="2"/>
    <col min="14084" max="14084" width="5.7109375" style="2" customWidth="1"/>
    <col min="14085" max="14085" width="14" style="2" customWidth="1"/>
    <col min="14086" max="14086" width="10.42578125" style="2" customWidth="1"/>
    <col min="14087" max="14087" width="8.7109375" style="2" customWidth="1"/>
    <col min="14088" max="14316" width="9.28515625" style="2"/>
    <col min="14317" max="14317" width="30.7109375" style="2" customWidth="1"/>
    <col min="14318" max="14318" width="20.7109375" style="2" customWidth="1"/>
    <col min="14319" max="14319" width="13.7109375" style="2" customWidth="1"/>
    <col min="14320" max="14320" width="11.7109375" style="2" customWidth="1"/>
    <col min="14321" max="14321" width="13.42578125" style="2" customWidth="1"/>
    <col min="14322" max="14322" width="11.42578125" style="2" customWidth="1"/>
    <col min="14323" max="14324" width="9.5703125" style="2" customWidth="1"/>
    <col min="14325" max="14327" width="9.28515625" style="2"/>
    <col min="14328" max="14332" width="5.5703125" style="2" customWidth="1"/>
    <col min="14333" max="14333" width="7.28515625" style="2" customWidth="1"/>
    <col min="14334" max="14334" width="5.7109375" style="2" customWidth="1"/>
    <col min="14335" max="14335" width="6" style="2" customWidth="1"/>
    <col min="14336" max="14336" width="5.7109375" style="2" customWidth="1"/>
    <col min="14337" max="14339" width="9.28515625" style="2"/>
    <col min="14340" max="14340" width="5.7109375" style="2" customWidth="1"/>
    <col min="14341" max="14341" width="14" style="2" customWidth="1"/>
    <col min="14342" max="14342" width="10.42578125" style="2" customWidth="1"/>
    <col min="14343" max="14343" width="8.7109375" style="2" customWidth="1"/>
    <col min="14344" max="14572" width="9.28515625" style="2"/>
    <col min="14573" max="14573" width="30.7109375" style="2" customWidth="1"/>
    <col min="14574" max="14574" width="20.7109375" style="2" customWidth="1"/>
    <col min="14575" max="14575" width="13.7109375" style="2" customWidth="1"/>
    <col min="14576" max="14576" width="11.7109375" style="2" customWidth="1"/>
    <col min="14577" max="14577" width="13.42578125" style="2" customWidth="1"/>
    <col min="14578" max="14578" width="11.42578125" style="2" customWidth="1"/>
    <col min="14579" max="14580" width="9.5703125" style="2" customWidth="1"/>
    <col min="14581" max="14583" width="9.28515625" style="2"/>
    <col min="14584" max="14588" width="5.5703125" style="2" customWidth="1"/>
    <col min="14589" max="14589" width="7.28515625" style="2" customWidth="1"/>
    <col min="14590" max="14590" width="5.7109375" style="2" customWidth="1"/>
    <col min="14591" max="14591" width="6" style="2" customWidth="1"/>
    <col min="14592" max="14592" width="5.7109375" style="2" customWidth="1"/>
    <col min="14593" max="14595" width="9.28515625" style="2"/>
    <col min="14596" max="14596" width="5.7109375" style="2" customWidth="1"/>
    <col min="14597" max="14597" width="14" style="2" customWidth="1"/>
    <col min="14598" max="14598" width="10.42578125" style="2" customWidth="1"/>
    <col min="14599" max="14599" width="8.7109375" style="2" customWidth="1"/>
    <col min="14600" max="14828" width="9.28515625" style="2"/>
    <col min="14829" max="14829" width="30.7109375" style="2" customWidth="1"/>
    <col min="14830" max="14830" width="20.7109375" style="2" customWidth="1"/>
    <col min="14831" max="14831" width="13.7109375" style="2" customWidth="1"/>
    <col min="14832" max="14832" width="11.7109375" style="2" customWidth="1"/>
    <col min="14833" max="14833" width="13.42578125" style="2" customWidth="1"/>
    <col min="14834" max="14834" width="11.42578125" style="2" customWidth="1"/>
    <col min="14835" max="14836" width="9.5703125" style="2" customWidth="1"/>
    <col min="14837" max="14839" width="9.28515625" style="2"/>
    <col min="14840" max="14844" width="5.5703125" style="2" customWidth="1"/>
    <col min="14845" max="14845" width="7.28515625" style="2" customWidth="1"/>
    <col min="14846" max="14846" width="5.7109375" style="2" customWidth="1"/>
    <col min="14847" max="14847" width="6" style="2" customWidth="1"/>
    <col min="14848" max="14848" width="5.7109375" style="2" customWidth="1"/>
    <col min="14849" max="14851" width="9.28515625" style="2"/>
    <col min="14852" max="14852" width="5.7109375" style="2" customWidth="1"/>
    <col min="14853" max="14853" width="14" style="2" customWidth="1"/>
    <col min="14854" max="14854" width="10.42578125" style="2" customWidth="1"/>
    <col min="14855" max="14855" width="8.7109375" style="2" customWidth="1"/>
    <col min="14856" max="15084" width="9.28515625" style="2"/>
    <col min="15085" max="15085" width="30.7109375" style="2" customWidth="1"/>
    <col min="15086" max="15086" width="20.7109375" style="2" customWidth="1"/>
    <col min="15087" max="15087" width="13.7109375" style="2" customWidth="1"/>
    <col min="15088" max="15088" width="11.7109375" style="2" customWidth="1"/>
    <col min="15089" max="15089" width="13.42578125" style="2" customWidth="1"/>
    <col min="15090" max="15090" width="11.42578125" style="2" customWidth="1"/>
    <col min="15091" max="15092" width="9.5703125" style="2" customWidth="1"/>
    <col min="15093" max="15095" width="9.28515625" style="2"/>
    <col min="15096" max="15100" width="5.5703125" style="2" customWidth="1"/>
    <col min="15101" max="15101" width="7.28515625" style="2" customWidth="1"/>
    <col min="15102" max="15102" width="5.7109375" style="2" customWidth="1"/>
    <col min="15103" max="15103" width="6" style="2" customWidth="1"/>
    <col min="15104" max="15104" width="5.7109375" style="2" customWidth="1"/>
    <col min="15105" max="15107" width="9.28515625" style="2"/>
    <col min="15108" max="15108" width="5.7109375" style="2" customWidth="1"/>
    <col min="15109" max="15109" width="14" style="2" customWidth="1"/>
    <col min="15110" max="15110" width="10.42578125" style="2" customWidth="1"/>
    <col min="15111" max="15111" width="8.7109375" style="2" customWidth="1"/>
    <col min="15112" max="15340" width="9.28515625" style="2"/>
    <col min="15341" max="15341" width="30.7109375" style="2" customWidth="1"/>
    <col min="15342" max="15342" width="20.7109375" style="2" customWidth="1"/>
    <col min="15343" max="15343" width="13.7109375" style="2" customWidth="1"/>
    <col min="15344" max="15344" width="11.7109375" style="2" customWidth="1"/>
    <col min="15345" max="15345" width="13.42578125" style="2" customWidth="1"/>
    <col min="15346" max="15346" width="11.42578125" style="2" customWidth="1"/>
    <col min="15347" max="15348" width="9.5703125" style="2" customWidth="1"/>
    <col min="15349" max="15351" width="9.28515625" style="2"/>
    <col min="15352" max="15356" width="5.5703125" style="2" customWidth="1"/>
    <col min="15357" max="15357" width="7.28515625" style="2" customWidth="1"/>
    <col min="15358" max="15358" width="5.7109375" style="2" customWidth="1"/>
    <col min="15359" max="15359" width="6" style="2" customWidth="1"/>
    <col min="15360" max="15360" width="5.7109375" style="2" customWidth="1"/>
    <col min="15361" max="15363" width="9.28515625" style="2"/>
    <col min="15364" max="15364" width="5.7109375" style="2" customWidth="1"/>
    <col min="15365" max="15365" width="14" style="2" customWidth="1"/>
    <col min="15366" max="15366" width="10.42578125" style="2" customWidth="1"/>
    <col min="15367" max="15367" width="8.7109375" style="2" customWidth="1"/>
    <col min="15368" max="15596" width="9.28515625" style="2"/>
    <col min="15597" max="15597" width="30.7109375" style="2" customWidth="1"/>
    <col min="15598" max="15598" width="20.7109375" style="2" customWidth="1"/>
    <col min="15599" max="15599" width="13.7109375" style="2" customWidth="1"/>
    <col min="15600" max="15600" width="11.7109375" style="2" customWidth="1"/>
    <col min="15601" max="15601" width="13.42578125" style="2" customWidth="1"/>
    <col min="15602" max="15602" width="11.42578125" style="2" customWidth="1"/>
    <col min="15603" max="15604" width="9.5703125" style="2" customWidth="1"/>
    <col min="15605" max="15607" width="9.28515625" style="2"/>
    <col min="15608" max="15612" width="5.5703125" style="2" customWidth="1"/>
    <col min="15613" max="15613" width="7.28515625" style="2" customWidth="1"/>
    <col min="15614" max="15614" width="5.7109375" style="2" customWidth="1"/>
    <col min="15615" max="15615" width="6" style="2" customWidth="1"/>
    <col min="15616" max="15616" width="5.7109375" style="2" customWidth="1"/>
    <col min="15617" max="15619" width="9.28515625" style="2"/>
    <col min="15620" max="15620" width="5.7109375" style="2" customWidth="1"/>
    <col min="15621" max="15621" width="14" style="2" customWidth="1"/>
    <col min="15622" max="15622" width="10.42578125" style="2" customWidth="1"/>
    <col min="15623" max="15623" width="8.7109375" style="2" customWidth="1"/>
    <col min="15624" max="15852" width="9.28515625" style="2"/>
    <col min="15853" max="15853" width="30.7109375" style="2" customWidth="1"/>
    <col min="15854" max="15854" width="20.7109375" style="2" customWidth="1"/>
    <col min="15855" max="15855" width="13.7109375" style="2" customWidth="1"/>
    <col min="15856" max="15856" width="11.7109375" style="2" customWidth="1"/>
    <col min="15857" max="15857" width="13.42578125" style="2" customWidth="1"/>
    <col min="15858" max="15858" width="11.42578125" style="2" customWidth="1"/>
    <col min="15859" max="15860" width="9.5703125" style="2" customWidth="1"/>
    <col min="15861" max="15863" width="9.28515625" style="2"/>
    <col min="15864" max="15868" width="5.5703125" style="2" customWidth="1"/>
    <col min="15869" max="15869" width="7.28515625" style="2" customWidth="1"/>
    <col min="15870" max="15870" width="5.7109375" style="2" customWidth="1"/>
    <col min="15871" max="15871" width="6" style="2" customWidth="1"/>
    <col min="15872" max="15872" width="5.7109375" style="2" customWidth="1"/>
    <col min="15873" max="15875" width="9.28515625" style="2"/>
    <col min="15876" max="15876" width="5.7109375" style="2" customWidth="1"/>
    <col min="15877" max="15877" width="14" style="2" customWidth="1"/>
    <col min="15878" max="15878" width="10.42578125" style="2" customWidth="1"/>
    <col min="15879" max="15879" width="8.7109375" style="2" customWidth="1"/>
    <col min="15880" max="16108" width="9.28515625" style="2"/>
    <col min="16109" max="16109" width="30.7109375" style="2" customWidth="1"/>
    <col min="16110" max="16110" width="20.7109375" style="2" customWidth="1"/>
    <col min="16111" max="16111" width="13.7109375" style="2" customWidth="1"/>
    <col min="16112" max="16112" width="11.7109375" style="2" customWidth="1"/>
    <col min="16113" max="16113" width="13.42578125" style="2" customWidth="1"/>
    <col min="16114" max="16114" width="11.42578125" style="2" customWidth="1"/>
    <col min="16115" max="16116" width="9.5703125" style="2" customWidth="1"/>
    <col min="16117" max="16119" width="9.28515625" style="2"/>
    <col min="16120" max="16124" width="5.5703125" style="2" customWidth="1"/>
    <col min="16125" max="16125" width="7.28515625" style="2" customWidth="1"/>
    <col min="16126" max="16126" width="5.7109375" style="2" customWidth="1"/>
    <col min="16127" max="16127" width="6" style="2" customWidth="1"/>
    <col min="16128" max="16128" width="5.7109375" style="2" customWidth="1"/>
    <col min="16129" max="16131" width="9.28515625" style="2"/>
    <col min="16132" max="16132" width="5.7109375" style="2" customWidth="1"/>
    <col min="16133" max="16133" width="14" style="2" customWidth="1"/>
    <col min="16134" max="16134" width="10.42578125" style="2" customWidth="1"/>
    <col min="16135" max="16135" width="8.7109375" style="2" customWidth="1"/>
    <col min="16136" max="16384" width="9.28515625" style="2"/>
  </cols>
  <sheetData>
    <row r="1" spans="1:29" s="4" customFormat="1" ht="19.5" customHeight="1" thickBot="1" x14ac:dyDescent="0.25">
      <c r="A1" s="206" t="str">
        <f>"Vertrouwelijk - Begrotingsaanvraag Partner W :"</f>
        <v>Vertrouwelijk - Begrotingsaanvraag Partner W :</v>
      </c>
      <c r="B1" s="207"/>
      <c r="C1" s="208"/>
      <c r="D1" s="208"/>
      <c r="E1" s="208"/>
      <c r="F1" s="208"/>
      <c r="G1" s="208"/>
      <c r="H1" s="208"/>
      <c r="I1" s="208"/>
      <c r="J1" s="208"/>
      <c r="K1" s="208"/>
      <c r="L1" s="36"/>
      <c r="M1" s="36"/>
      <c r="N1" s="36"/>
      <c r="O1" s="36"/>
      <c r="P1" s="36"/>
      <c r="Q1" s="36"/>
      <c r="R1" s="36"/>
      <c r="S1" s="36"/>
      <c r="T1" s="36"/>
      <c r="U1" s="36"/>
      <c r="V1" s="36"/>
      <c r="W1" s="36"/>
      <c r="X1" s="36"/>
      <c r="Y1" s="36"/>
      <c r="Z1" s="36"/>
      <c r="AA1" s="36"/>
    </row>
    <row r="2" spans="1:29" s="4" customFormat="1" ht="19.5" customHeight="1" thickBot="1" x14ac:dyDescent="0.25">
      <c r="A2" s="67"/>
      <c r="B2" s="68"/>
      <c r="C2" s="68"/>
      <c r="D2" s="68"/>
      <c r="E2" s="68"/>
      <c r="F2" s="68"/>
      <c r="G2" s="68"/>
      <c r="H2" s="68"/>
      <c r="I2" s="68"/>
      <c r="J2" s="68"/>
      <c r="K2" s="68"/>
      <c r="L2" s="36"/>
      <c r="M2" s="36"/>
      <c r="N2" s="36"/>
      <c r="O2" s="36"/>
      <c r="P2" s="36"/>
      <c r="Q2" s="36"/>
      <c r="R2" s="36"/>
      <c r="S2" s="36"/>
      <c r="T2" s="36"/>
      <c r="U2" s="36"/>
      <c r="V2" s="36"/>
      <c r="W2" s="36"/>
      <c r="X2" s="36"/>
      <c r="Y2" s="36"/>
      <c r="Z2" s="36"/>
      <c r="AA2" s="36"/>
    </row>
    <row r="3" spans="1:29" ht="15" customHeight="1" x14ac:dyDescent="0.2">
      <c r="A3" s="219" t="s">
        <v>0</v>
      </c>
      <c r="B3" s="143"/>
      <c r="C3" s="146"/>
      <c r="D3" s="146"/>
      <c r="E3" s="146"/>
      <c r="F3" s="146"/>
      <c r="G3" s="146"/>
      <c r="H3" s="146"/>
      <c r="I3" s="146"/>
      <c r="J3" s="146"/>
      <c r="K3" s="146"/>
      <c r="L3" s="37"/>
      <c r="M3" s="37"/>
      <c r="N3" s="37"/>
      <c r="O3" s="37"/>
      <c r="P3" s="37"/>
      <c r="Q3" s="37"/>
      <c r="R3" s="37"/>
      <c r="S3" s="37"/>
      <c r="T3" s="37"/>
      <c r="U3" s="37"/>
      <c r="V3" s="37"/>
      <c r="W3" s="37"/>
      <c r="X3" s="37"/>
      <c r="Y3" s="37"/>
      <c r="Z3" s="37"/>
      <c r="AA3" s="37"/>
    </row>
    <row r="4" spans="1:29" ht="27" customHeight="1" x14ac:dyDescent="0.2">
      <c r="A4" s="217" t="s">
        <v>57</v>
      </c>
      <c r="B4" s="218"/>
      <c r="C4" s="220" t="str">
        <f>'begrot. aanvr.promot.'!C3</f>
        <v>Waarnemingen &amp; Waarshuwingen 2025-2027 [+naam coördinerende organisatie]</v>
      </c>
      <c r="D4" s="220"/>
      <c r="E4" s="220"/>
      <c r="F4" s="220"/>
      <c r="G4" s="220"/>
      <c r="H4" s="220"/>
      <c r="I4" s="220"/>
      <c r="J4" s="220"/>
      <c r="K4" s="220"/>
      <c r="L4" s="37"/>
      <c r="M4" s="37"/>
      <c r="N4" s="37"/>
      <c r="O4" s="37"/>
      <c r="P4" s="37"/>
      <c r="Q4" s="37"/>
      <c r="R4" s="37"/>
      <c r="S4" s="37"/>
      <c r="T4" s="37"/>
      <c r="U4" s="37"/>
      <c r="V4" s="37"/>
      <c r="W4" s="37"/>
      <c r="X4" s="37"/>
      <c r="Y4" s="37"/>
      <c r="Z4" s="37"/>
      <c r="AA4" s="37"/>
    </row>
    <row r="5" spans="1:29" ht="27" customHeight="1" x14ac:dyDescent="0.2">
      <c r="A5" s="217" t="s">
        <v>41</v>
      </c>
      <c r="B5" s="218"/>
      <c r="C5" s="220"/>
      <c r="D5" s="220"/>
      <c r="E5" s="220"/>
      <c r="F5" s="220"/>
      <c r="G5" s="220"/>
      <c r="H5" s="220"/>
      <c r="I5" s="220"/>
      <c r="J5" s="220"/>
      <c r="K5" s="220"/>
      <c r="L5" s="37"/>
      <c r="M5" s="37"/>
      <c r="N5" s="37"/>
      <c r="O5" s="37"/>
      <c r="P5" s="37"/>
      <c r="Q5" s="37"/>
      <c r="R5" s="37"/>
      <c r="S5" s="37"/>
      <c r="T5" s="37"/>
      <c r="U5" s="37"/>
      <c r="V5" s="37"/>
      <c r="W5" s="37"/>
      <c r="X5" s="37"/>
      <c r="Y5" s="37"/>
      <c r="Z5" s="37"/>
      <c r="AA5" s="37"/>
    </row>
    <row r="6" spans="1:29" ht="27" customHeight="1" thickBot="1" x14ac:dyDescent="0.25">
      <c r="A6" s="213" t="s">
        <v>42</v>
      </c>
      <c r="B6" s="214"/>
      <c r="C6" s="220"/>
      <c r="D6" s="220"/>
      <c r="E6" s="220"/>
      <c r="F6" s="220"/>
      <c r="G6" s="220"/>
      <c r="H6" s="220"/>
      <c r="I6" s="220"/>
      <c r="J6" s="220"/>
      <c r="K6" s="220"/>
      <c r="L6" s="37"/>
      <c r="M6" s="37"/>
      <c r="N6" s="37"/>
      <c r="O6" s="37"/>
      <c r="P6" s="37"/>
      <c r="Q6" s="37"/>
      <c r="R6" s="37"/>
      <c r="S6" s="37"/>
      <c r="T6" s="37"/>
      <c r="U6" s="37"/>
      <c r="V6" s="37"/>
      <c r="W6" s="37"/>
      <c r="X6" s="37"/>
      <c r="Y6" s="37"/>
      <c r="Z6" s="37"/>
      <c r="AA6" s="37"/>
    </row>
    <row r="7" spans="1:29" ht="22.15" customHeight="1" thickBot="1" x14ac:dyDescent="0.3">
      <c r="A7" s="204" t="s">
        <v>60</v>
      </c>
      <c r="B7" s="143"/>
      <c r="C7" s="143"/>
      <c r="D7" s="143"/>
      <c r="E7" s="143"/>
      <c r="F7" s="143"/>
      <c r="G7" s="143"/>
      <c r="H7" s="143"/>
      <c r="I7" s="143"/>
      <c r="J7" s="143"/>
      <c r="K7" s="143"/>
      <c r="L7" s="205"/>
      <c r="M7" s="205"/>
      <c r="N7" s="205"/>
      <c r="O7" s="37"/>
      <c r="P7" s="37"/>
      <c r="Q7" s="37"/>
      <c r="R7" s="37"/>
      <c r="S7" s="37"/>
      <c r="T7" s="37"/>
      <c r="U7" s="37"/>
      <c r="V7" s="37"/>
      <c r="W7" s="37"/>
      <c r="X7" s="37"/>
      <c r="Y7" s="37"/>
      <c r="Z7" s="37"/>
      <c r="AA7" s="37"/>
    </row>
    <row r="8" spans="1:29" ht="108" customHeight="1" thickBot="1" x14ac:dyDescent="0.25">
      <c r="A8" s="211" t="s">
        <v>39</v>
      </c>
      <c r="B8" s="212"/>
      <c r="C8" s="212"/>
      <c r="D8" s="99" t="s">
        <v>27</v>
      </c>
      <c r="E8" s="99" t="s">
        <v>33</v>
      </c>
      <c r="F8" s="99" t="s">
        <v>28</v>
      </c>
      <c r="G8" s="99" t="s">
        <v>34</v>
      </c>
      <c r="H8" s="99" t="s">
        <v>29</v>
      </c>
      <c r="I8" s="99" t="s">
        <v>53</v>
      </c>
      <c r="J8" s="99" t="s">
        <v>54</v>
      </c>
      <c r="K8" s="99" t="s">
        <v>35</v>
      </c>
      <c r="L8" s="99" t="s">
        <v>55</v>
      </c>
      <c r="M8" s="99" t="s">
        <v>56</v>
      </c>
      <c r="N8" s="103" t="s">
        <v>7</v>
      </c>
      <c r="O8" s="37"/>
      <c r="P8" s="37"/>
      <c r="Q8" s="37"/>
      <c r="R8" s="62"/>
      <c r="S8" s="37"/>
      <c r="T8" s="37"/>
      <c r="U8" s="37"/>
      <c r="V8" s="37"/>
      <c r="W8" s="37"/>
      <c r="X8" s="37"/>
      <c r="Y8" s="37"/>
      <c r="Z8" s="37"/>
      <c r="AA8" s="37"/>
      <c r="AB8" s="37"/>
      <c r="AC8" s="37"/>
    </row>
    <row r="9" spans="1:29" ht="15" customHeight="1" x14ac:dyDescent="0.2">
      <c r="A9" s="221"/>
      <c r="B9" s="222"/>
      <c r="C9" s="223"/>
      <c r="D9" s="98"/>
      <c r="E9" s="100" t="str">
        <f>IF(D9="w"," ",IF(D9="z", "X",IF(D9="p","X"," ")))</f>
        <v xml:space="preserve"> </v>
      </c>
      <c r="F9" s="101" t="str">
        <f>IF(D9="w",E9*1.2%,IF(D9="p",50," "))</f>
        <v xml:space="preserve"> </v>
      </c>
      <c r="G9" s="100" t="str">
        <f>IF(F9="w"," ",IF(F9="z", "X",IF(F9="p","X"," ")))</f>
        <v xml:space="preserve"> </v>
      </c>
      <c r="H9" s="101" t="str">
        <f>IF(F9="w",G9*1.2%,IF(F9="p",50," "))</f>
        <v xml:space="preserve"> </v>
      </c>
      <c r="I9" s="100" t="str">
        <f>IF(D9="w"," ",IF(D9="z", "X",IF(D9="p","X"," ")))</f>
        <v xml:space="preserve"> </v>
      </c>
      <c r="J9" s="101" t="str">
        <f>IF(D9="w",I10*1.2%,IF(D9="p",50," "))</f>
        <v xml:space="preserve"> </v>
      </c>
      <c r="K9" s="102"/>
      <c r="L9" s="102"/>
      <c r="M9" s="102"/>
      <c r="N9" s="18" t="str">
        <f>IF(D9=""," ",F9*K9+G9*L9+J9*M9)</f>
        <v xml:space="preserve"> </v>
      </c>
      <c r="O9" s="37"/>
      <c r="P9" s="37"/>
      <c r="Q9" s="37"/>
      <c r="R9" s="37"/>
      <c r="S9" s="37"/>
      <c r="T9" s="37"/>
      <c r="U9" s="37"/>
      <c r="V9" s="37"/>
      <c r="W9" s="37"/>
      <c r="X9" s="37"/>
      <c r="Y9" s="37"/>
      <c r="Z9" s="37"/>
      <c r="AA9" s="37"/>
      <c r="AB9" s="37"/>
      <c r="AC9" s="37"/>
    </row>
    <row r="10" spans="1:29" ht="15" customHeight="1" x14ac:dyDescent="0.2">
      <c r="A10" s="224"/>
      <c r="B10" s="225"/>
      <c r="C10" s="226"/>
      <c r="D10" s="56"/>
      <c r="E10" s="57" t="str">
        <f t="shared" ref="E10:E14" si="0">IF(D10="w"," ",IF(D10="z", "X",IF(D10="p","X"," ")))</f>
        <v xml:space="preserve"> </v>
      </c>
      <c r="F10" s="45" t="str">
        <f t="shared" ref="F10:F14" si="1">IF(D10="w",E10*1.2%,IF(D10="p",50," "))</f>
        <v xml:space="preserve"> </v>
      </c>
      <c r="G10" s="57" t="str">
        <f t="shared" ref="G10:G14" si="2">IF(F10="w"," ",IF(F10="z", "X",IF(F10="p","X"," ")))</f>
        <v xml:space="preserve"> </v>
      </c>
      <c r="H10" s="45" t="str">
        <f t="shared" ref="H10:H14" si="3">IF(F10="w",G10*1.2%,IF(F10="p",50," "))</f>
        <v xml:space="preserve"> </v>
      </c>
      <c r="I10" s="57" t="str">
        <f>IF(D10="w"," ",IF(D10="z", "X",IF(D10="p","X"," ")))</f>
        <v xml:space="preserve"> </v>
      </c>
      <c r="J10" s="45" t="str">
        <f>IF(D10="w",I11*1.2%,IF(D10="p",50," "))</f>
        <v xml:space="preserve"> </v>
      </c>
      <c r="K10" s="44"/>
      <c r="L10" s="44"/>
      <c r="M10" s="44"/>
      <c r="N10" s="18" t="str">
        <f t="shared" ref="N10:N14" si="4">IF(D10=""," ",F10*K10+G10*L10+J10*M10)</f>
        <v xml:space="preserve"> </v>
      </c>
      <c r="O10" s="37"/>
      <c r="P10" s="37"/>
      <c r="Q10" s="37"/>
      <c r="R10" s="37"/>
      <c r="S10" s="37"/>
      <c r="T10" s="37"/>
      <c r="U10" s="37"/>
      <c r="V10" s="37"/>
      <c r="W10" s="37"/>
      <c r="X10" s="37"/>
      <c r="Y10" s="37"/>
      <c r="Z10" s="37"/>
      <c r="AA10" s="37"/>
      <c r="AB10" s="37"/>
      <c r="AC10" s="37"/>
    </row>
    <row r="11" spans="1:29" ht="15" customHeight="1" x14ac:dyDescent="0.2">
      <c r="A11" s="224"/>
      <c r="B11" s="225"/>
      <c r="C11" s="226"/>
      <c r="D11" s="56"/>
      <c r="E11" s="57" t="str">
        <f t="shared" si="0"/>
        <v xml:space="preserve"> </v>
      </c>
      <c r="F11" s="45" t="str">
        <f t="shared" si="1"/>
        <v xml:space="preserve"> </v>
      </c>
      <c r="G11" s="57" t="str">
        <f t="shared" si="2"/>
        <v xml:space="preserve"> </v>
      </c>
      <c r="H11" s="45" t="str">
        <f t="shared" si="3"/>
        <v xml:space="preserve"> </v>
      </c>
      <c r="I11" s="57" t="str">
        <f t="shared" ref="I11:I14" si="5">IF(D11="w"," ",IF(D11="z", "X",IF(D11="p","X"," ")))</f>
        <v xml:space="preserve"> </v>
      </c>
      <c r="J11" s="45" t="str">
        <f>IF(D11="w",I12*1.2%,IF(D11="p",50," "))</f>
        <v xml:space="preserve"> </v>
      </c>
      <c r="K11" s="44"/>
      <c r="L11" s="44"/>
      <c r="M11" s="44"/>
      <c r="N11" s="18" t="str">
        <f t="shared" si="4"/>
        <v xml:space="preserve"> </v>
      </c>
      <c r="O11" s="37"/>
      <c r="P11" s="37"/>
      <c r="Q11" s="37"/>
      <c r="R11" s="37"/>
      <c r="S11" s="37"/>
      <c r="T11" s="37"/>
      <c r="U11" s="37"/>
      <c r="V11" s="37"/>
      <c r="W11" s="37"/>
      <c r="X11" s="37"/>
      <c r="Y11" s="37"/>
      <c r="Z11" s="37"/>
      <c r="AA11" s="37"/>
      <c r="AB11" s="37"/>
      <c r="AC11" s="37"/>
    </row>
    <row r="12" spans="1:29" ht="15" customHeight="1" x14ac:dyDescent="0.2">
      <c r="A12" s="224"/>
      <c r="B12" s="225"/>
      <c r="C12" s="226"/>
      <c r="D12" s="56"/>
      <c r="E12" s="57" t="str">
        <f t="shared" si="0"/>
        <v xml:space="preserve"> </v>
      </c>
      <c r="F12" s="45" t="str">
        <f t="shared" si="1"/>
        <v xml:space="preserve"> </v>
      </c>
      <c r="G12" s="57" t="str">
        <f t="shared" si="2"/>
        <v xml:space="preserve"> </v>
      </c>
      <c r="H12" s="45" t="str">
        <f t="shared" si="3"/>
        <v xml:space="preserve"> </v>
      </c>
      <c r="I12" s="57" t="str">
        <f t="shared" si="5"/>
        <v xml:space="preserve"> </v>
      </c>
      <c r="J12" s="45" t="str">
        <f>IF(D12="w",I13*1.2%,IF(D12="p",50," "))</f>
        <v xml:space="preserve"> </v>
      </c>
      <c r="K12" s="44"/>
      <c r="L12" s="44"/>
      <c r="M12" s="44"/>
      <c r="N12" s="18" t="str">
        <f t="shared" si="4"/>
        <v xml:space="preserve"> </v>
      </c>
      <c r="O12" s="37"/>
      <c r="P12" s="37"/>
      <c r="Q12" s="37"/>
      <c r="R12" s="37"/>
      <c r="S12" s="37"/>
      <c r="T12" s="37"/>
      <c r="U12" s="37"/>
      <c r="V12" s="37"/>
      <c r="W12" s="37"/>
      <c r="X12" s="37"/>
      <c r="Y12" s="37"/>
      <c r="Z12" s="37"/>
      <c r="AA12" s="37"/>
      <c r="AB12" s="37"/>
      <c r="AC12" s="37"/>
    </row>
    <row r="13" spans="1:29" ht="15" customHeight="1" x14ac:dyDescent="0.2">
      <c r="A13" s="227"/>
      <c r="B13" s="228"/>
      <c r="C13" s="228"/>
      <c r="D13" s="56"/>
      <c r="E13" s="57" t="str">
        <f t="shared" si="0"/>
        <v xml:space="preserve"> </v>
      </c>
      <c r="F13" s="45" t="str">
        <f t="shared" si="1"/>
        <v xml:space="preserve"> </v>
      </c>
      <c r="G13" s="57" t="str">
        <f t="shared" si="2"/>
        <v xml:space="preserve"> </v>
      </c>
      <c r="H13" s="45" t="str">
        <f t="shared" si="3"/>
        <v xml:space="preserve"> </v>
      </c>
      <c r="I13" s="57" t="str">
        <f t="shared" si="5"/>
        <v xml:space="preserve"> </v>
      </c>
      <c r="J13" s="45" t="str">
        <f>IF(D13="w",I14*1.2%,IF(D13="p",50," "))</f>
        <v xml:space="preserve"> </v>
      </c>
      <c r="K13" s="44"/>
      <c r="L13" s="44"/>
      <c r="M13" s="44"/>
      <c r="N13" s="18" t="str">
        <f t="shared" si="4"/>
        <v xml:space="preserve"> </v>
      </c>
      <c r="O13" s="37"/>
      <c r="P13" s="37"/>
      <c r="Q13" s="37"/>
      <c r="R13" s="37"/>
      <c r="S13" s="37"/>
      <c r="T13" s="37"/>
      <c r="U13" s="37"/>
      <c r="V13" s="37"/>
      <c r="W13" s="37"/>
      <c r="X13" s="37"/>
      <c r="Y13" s="37"/>
      <c r="Z13" s="37"/>
      <c r="AA13" s="37"/>
      <c r="AB13" s="37"/>
      <c r="AC13" s="37"/>
    </row>
    <row r="14" spans="1:29" ht="15" customHeight="1" thickBot="1" x14ac:dyDescent="0.25">
      <c r="A14" s="229"/>
      <c r="B14" s="230"/>
      <c r="C14" s="231"/>
      <c r="D14" s="71"/>
      <c r="E14" s="72" t="str">
        <f t="shared" si="0"/>
        <v xml:space="preserve"> </v>
      </c>
      <c r="F14" s="73" t="str">
        <f t="shared" si="1"/>
        <v xml:space="preserve"> </v>
      </c>
      <c r="G14" s="72" t="str">
        <f t="shared" si="2"/>
        <v xml:space="preserve"> </v>
      </c>
      <c r="H14" s="73" t="str">
        <f t="shared" si="3"/>
        <v xml:space="preserve"> </v>
      </c>
      <c r="I14" s="72" t="str">
        <f t="shared" si="5"/>
        <v xml:space="preserve"> </v>
      </c>
      <c r="J14" s="73" t="str">
        <f>IF(D14="w",G15*1.2%,IF(D14="p",50," "))</f>
        <v xml:space="preserve"> </v>
      </c>
      <c r="K14" s="94"/>
      <c r="L14" s="94"/>
      <c r="M14" s="94"/>
      <c r="N14" s="18" t="str">
        <f t="shared" si="4"/>
        <v xml:space="preserve"> </v>
      </c>
      <c r="O14" s="37"/>
      <c r="P14" s="37"/>
      <c r="Q14" s="37"/>
      <c r="R14" s="37"/>
      <c r="S14" s="37"/>
      <c r="T14" s="37"/>
      <c r="U14" s="37"/>
      <c r="V14" s="37"/>
      <c r="W14" s="37"/>
      <c r="X14" s="37"/>
      <c r="Y14" s="37"/>
      <c r="Z14" s="37"/>
      <c r="AA14" s="37"/>
      <c r="AB14" s="37"/>
      <c r="AC14" s="37"/>
    </row>
    <row r="15" spans="1:29" ht="24" customHeight="1" thickBot="1" x14ac:dyDescent="0.25">
      <c r="A15" s="200" t="s">
        <v>47</v>
      </c>
      <c r="B15" s="201"/>
      <c r="C15" s="201"/>
      <c r="D15" s="201"/>
      <c r="E15" s="201"/>
      <c r="F15" s="201"/>
      <c r="G15" s="201"/>
      <c r="H15" s="201"/>
      <c r="I15" s="202"/>
      <c r="J15" s="203"/>
      <c r="K15" s="95">
        <f>SUM(K9:K14)</f>
        <v>0</v>
      </c>
      <c r="L15" s="95">
        <f>SUM(L9:L14)</f>
        <v>0</v>
      </c>
      <c r="M15" s="95">
        <f>SUM(M9:M14)</f>
        <v>0</v>
      </c>
      <c r="N15" s="93">
        <f>SUM(N9:N14)</f>
        <v>0</v>
      </c>
      <c r="O15" s="37"/>
      <c r="P15" s="37"/>
      <c r="Q15" s="37"/>
      <c r="R15" s="37"/>
      <c r="S15" s="37"/>
      <c r="T15" s="37"/>
      <c r="U15" s="37"/>
      <c r="V15" s="37"/>
      <c r="W15" s="37"/>
      <c r="X15" s="37"/>
      <c r="Y15" s="37"/>
      <c r="Z15" s="37"/>
      <c r="AA15" s="37"/>
      <c r="AB15" s="37"/>
      <c r="AC15" s="37"/>
    </row>
    <row r="16" spans="1:29" s="35" customFormat="1" ht="54.75" customHeight="1" thickBot="1" x14ac:dyDescent="0.3">
      <c r="A16" s="184" t="s">
        <v>26</v>
      </c>
      <c r="B16" s="184"/>
      <c r="C16" s="184"/>
      <c r="D16" s="184"/>
      <c r="E16" s="184"/>
      <c r="F16" s="184"/>
      <c r="G16" s="184"/>
      <c r="H16" s="184"/>
      <c r="I16" s="184"/>
      <c r="J16" s="184"/>
      <c r="K16" s="184"/>
      <c r="L16" s="38"/>
      <c r="M16" s="38"/>
      <c r="N16" s="38"/>
      <c r="O16" s="38"/>
      <c r="P16" s="38"/>
      <c r="Q16" s="38"/>
      <c r="R16" s="38"/>
      <c r="S16" s="38"/>
      <c r="T16" s="38"/>
      <c r="U16" s="38"/>
      <c r="V16" s="38"/>
      <c r="W16" s="38"/>
      <c r="X16" s="38"/>
      <c r="Y16" s="38"/>
      <c r="Z16" s="38"/>
      <c r="AA16" s="38"/>
    </row>
    <row r="17" spans="1:28" s="5" customFormat="1" ht="15" customHeight="1" x14ac:dyDescent="0.2">
      <c r="A17" s="185" t="s">
        <v>50</v>
      </c>
      <c r="B17" s="186"/>
      <c r="C17" s="186"/>
      <c r="D17" s="186"/>
      <c r="E17" s="186"/>
      <c r="F17" s="186"/>
      <c r="G17" s="186"/>
      <c r="H17" s="186"/>
      <c r="I17" s="186"/>
      <c r="J17" s="186"/>
      <c r="K17" s="187"/>
      <c r="L17" s="39"/>
      <c r="M17" s="39"/>
      <c r="N17" s="39"/>
      <c r="O17" s="39"/>
      <c r="P17" s="39"/>
      <c r="Q17" s="39"/>
      <c r="R17" s="39"/>
      <c r="S17" s="39"/>
      <c r="T17" s="39"/>
      <c r="U17" s="39"/>
      <c r="V17" s="39"/>
      <c r="W17" s="39"/>
      <c r="X17" s="39"/>
      <c r="Y17" s="39"/>
      <c r="Z17" s="39"/>
      <c r="AA17" s="39"/>
    </row>
    <row r="18" spans="1:28" s="5" customFormat="1" ht="15" customHeight="1" x14ac:dyDescent="0.2">
      <c r="A18" s="188"/>
      <c r="B18" s="189"/>
      <c r="C18" s="189"/>
      <c r="D18" s="189"/>
      <c r="E18" s="189"/>
      <c r="F18" s="189"/>
      <c r="G18" s="189"/>
      <c r="H18" s="189"/>
      <c r="I18" s="189"/>
      <c r="J18" s="189"/>
      <c r="K18" s="190"/>
      <c r="L18" s="39"/>
      <c r="M18" s="39"/>
      <c r="N18" s="39"/>
      <c r="O18" s="39"/>
      <c r="P18" s="39"/>
      <c r="Q18" s="39"/>
      <c r="R18" s="39"/>
      <c r="S18" s="39"/>
      <c r="T18" s="39"/>
      <c r="U18" s="39"/>
      <c r="V18" s="39"/>
      <c r="W18" s="39"/>
      <c r="X18" s="39"/>
      <c r="Y18" s="39"/>
      <c r="Z18" s="39"/>
      <c r="AA18" s="39"/>
    </row>
    <row r="19" spans="1:28" s="5" customFormat="1" ht="15" customHeight="1" x14ac:dyDescent="0.2">
      <c r="A19" s="191"/>
      <c r="B19" s="192"/>
      <c r="C19" s="192"/>
      <c r="D19" s="192"/>
      <c r="E19" s="192"/>
      <c r="F19" s="192"/>
      <c r="G19" s="192"/>
      <c r="H19" s="192"/>
      <c r="I19" s="192"/>
      <c r="J19" s="192"/>
      <c r="K19" s="193"/>
      <c r="L19" s="39"/>
      <c r="M19" s="39"/>
      <c r="N19" s="39"/>
      <c r="O19" s="39"/>
      <c r="P19" s="39"/>
      <c r="Q19" s="39"/>
      <c r="R19" s="39"/>
      <c r="S19" s="39"/>
      <c r="T19" s="39"/>
      <c r="U19" s="39"/>
      <c r="V19" s="39"/>
      <c r="W19" s="39"/>
      <c r="X19" s="39"/>
      <c r="Y19" s="39"/>
      <c r="Z19" s="39"/>
      <c r="AA19" s="39"/>
    </row>
    <row r="20" spans="1:28" s="5" customFormat="1" ht="15" customHeight="1" x14ac:dyDescent="0.2">
      <c r="A20" s="191"/>
      <c r="B20" s="192"/>
      <c r="C20" s="192"/>
      <c r="D20" s="192"/>
      <c r="E20" s="192"/>
      <c r="F20" s="192"/>
      <c r="G20" s="192"/>
      <c r="H20" s="192"/>
      <c r="I20" s="192"/>
      <c r="J20" s="192"/>
      <c r="K20" s="193"/>
      <c r="L20" s="39"/>
      <c r="M20" s="39"/>
      <c r="N20" s="39"/>
      <c r="O20" s="39"/>
      <c r="P20" s="39"/>
      <c r="Q20" s="39"/>
      <c r="R20" s="39"/>
      <c r="S20" s="39"/>
      <c r="T20" s="39"/>
      <c r="U20" s="39"/>
      <c r="V20" s="39"/>
      <c r="W20" s="39"/>
      <c r="X20" s="39"/>
      <c r="Y20" s="39"/>
      <c r="Z20" s="39"/>
      <c r="AA20" s="39"/>
    </row>
    <row r="21" spans="1:28" s="5" customFormat="1" ht="15" customHeight="1" x14ac:dyDescent="0.2">
      <c r="A21" s="191"/>
      <c r="B21" s="192"/>
      <c r="C21" s="192"/>
      <c r="D21" s="192"/>
      <c r="E21" s="192"/>
      <c r="F21" s="192"/>
      <c r="G21" s="192"/>
      <c r="H21" s="192"/>
      <c r="I21" s="192"/>
      <c r="J21" s="192"/>
      <c r="K21" s="193"/>
      <c r="L21" s="39"/>
      <c r="M21" s="39"/>
      <c r="N21" s="39"/>
      <c r="O21" s="39"/>
      <c r="P21" s="39"/>
      <c r="Q21" s="39"/>
      <c r="R21" s="39"/>
      <c r="S21" s="39"/>
      <c r="T21" s="39"/>
      <c r="U21" s="39"/>
      <c r="V21" s="39"/>
      <c r="W21" s="39"/>
      <c r="X21" s="39"/>
      <c r="Y21" s="39"/>
      <c r="Z21" s="39"/>
      <c r="AA21" s="39"/>
    </row>
    <row r="22" spans="1:28" s="5" customFormat="1" ht="15" customHeight="1" x14ac:dyDescent="0.2">
      <c r="A22" s="191"/>
      <c r="B22" s="192"/>
      <c r="C22" s="192"/>
      <c r="D22" s="192"/>
      <c r="E22" s="192"/>
      <c r="F22" s="192"/>
      <c r="G22" s="192"/>
      <c r="H22" s="192"/>
      <c r="I22" s="192"/>
      <c r="J22" s="192"/>
      <c r="K22" s="193"/>
      <c r="L22" s="39"/>
      <c r="M22" s="39"/>
      <c r="N22" s="39"/>
      <c r="O22" s="39"/>
      <c r="P22" s="39"/>
      <c r="Q22" s="39"/>
      <c r="R22" s="39"/>
      <c r="S22" s="39"/>
      <c r="T22" s="39"/>
      <c r="U22" s="39"/>
      <c r="V22" s="39"/>
      <c r="W22" s="39"/>
      <c r="X22" s="39"/>
      <c r="Y22" s="39"/>
      <c r="Z22" s="39"/>
      <c r="AA22" s="39"/>
    </row>
    <row r="23" spans="1:28" s="5" customFormat="1" ht="15" customHeight="1" x14ac:dyDescent="0.2">
      <c r="A23" s="191"/>
      <c r="B23" s="192"/>
      <c r="C23" s="192"/>
      <c r="D23" s="192"/>
      <c r="E23" s="192"/>
      <c r="F23" s="192"/>
      <c r="G23" s="192"/>
      <c r="H23" s="192"/>
      <c r="I23" s="192"/>
      <c r="J23" s="192"/>
      <c r="K23" s="193"/>
      <c r="L23" s="39"/>
      <c r="M23" s="39"/>
      <c r="N23" s="39"/>
      <c r="O23" s="39"/>
      <c r="P23" s="39"/>
      <c r="Q23" s="39"/>
      <c r="R23" s="39"/>
      <c r="S23" s="39"/>
      <c r="T23" s="39"/>
      <c r="U23" s="39"/>
      <c r="V23" s="39"/>
      <c r="W23" s="39"/>
      <c r="X23" s="39"/>
      <c r="Y23" s="39"/>
      <c r="Z23" s="39"/>
      <c r="AA23" s="39"/>
    </row>
    <row r="24" spans="1:28" s="5" customFormat="1" ht="15" customHeight="1" thickBot="1" x14ac:dyDescent="0.25">
      <c r="A24" s="194"/>
      <c r="B24" s="195"/>
      <c r="C24" s="195"/>
      <c r="D24" s="195"/>
      <c r="E24" s="195"/>
      <c r="F24" s="195"/>
      <c r="G24" s="195"/>
      <c r="H24" s="195"/>
      <c r="I24" s="195"/>
      <c r="J24" s="195"/>
      <c r="K24" s="196"/>
      <c r="L24" s="39"/>
      <c r="M24" s="39"/>
      <c r="N24" s="39"/>
      <c r="O24" s="39"/>
      <c r="P24" s="39"/>
      <c r="Q24" s="39"/>
      <c r="R24" s="39"/>
      <c r="S24" s="39"/>
      <c r="T24" s="39"/>
      <c r="U24" s="39"/>
      <c r="V24" s="39"/>
      <c r="W24" s="39"/>
      <c r="X24" s="39"/>
      <c r="Y24" s="39"/>
      <c r="Z24" s="39"/>
      <c r="AA24" s="39"/>
    </row>
    <row r="25" spans="1:28" s="5" customFormat="1" ht="15" customHeight="1" thickBot="1" x14ac:dyDescent="0.25">
      <c r="H25" s="6"/>
      <c r="L25" s="39"/>
      <c r="M25" s="39"/>
      <c r="N25" s="39"/>
      <c r="O25" s="39"/>
      <c r="P25" s="39"/>
      <c r="Q25" s="39"/>
      <c r="R25" s="39"/>
      <c r="S25" s="39"/>
      <c r="T25" s="39"/>
      <c r="U25" s="39"/>
      <c r="V25" s="39"/>
      <c r="W25" s="39"/>
      <c r="X25" s="39"/>
      <c r="Y25" s="39"/>
      <c r="Z25" s="39"/>
      <c r="AA25" s="39"/>
    </row>
    <row r="26" spans="1:28" s="5" customFormat="1" ht="15" customHeight="1" thickBot="1" x14ac:dyDescent="0.25">
      <c r="A26" s="197" t="s">
        <v>64</v>
      </c>
      <c r="B26" s="198"/>
      <c r="C26" s="198"/>
      <c r="D26" s="7"/>
      <c r="E26" s="7"/>
      <c r="F26" s="7"/>
      <c r="G26" s="7"/>
      <c r="H26" s="7"/>
      <c r="I26" s="2"/>
      <c r="J26" s="39"/>
      <c r="K26" s="39"/>
      <c r="L26" s="39"/>
      <c r="M26" s="39"/>
      <c r="N26" s="39"/>
      <c r="O26" s="39"/>
      <c r="P26" s="39"/>
      <c r="Q26" s="39"/>
      <c r="R26" s="39"/>
      <c r="S26" s="39"/>
      <c r="T26" s="39"/>
      <c r="U26" s="39"/>
      <c r="V26" s="39"/>
      <c r="W26" s="39"/>
      <c r="X26" s="39"/>
      <c r="Y26" s="39"/>
    </row>
    <row r="27" spans="1:28" s="5" customFormat="1" ht="24" customHeight="1" thickBot="1" x14ac:dyDescent="0.25">
      <c r="A27" s="182" t="s">
        <v>44</v>
      </c>
      <c r="B27" s="183"/>
      <c r="C27" s="65">
        <v>0</v>
      </c>
      <c r="D27" s="2"/>
      <c r="E27" s="2"/>
      <c r="F27" s="2"/>
      <c r="G27" s="2"/>
      <c r="H27" s="2"/>
      <c r="I27" s="39"/>
      <c r="J27" s="39"/>
      <c r="K27" s="39"/>
      <c r="L27" s="39"/>
      <c r="M27" s="39"/>
      <c r="N27" s="39"/>
      <c r="O27" s="39"/>
      <c r="P27" s="39"/>
      <c r="Q27" s="39"/>
      <c r="R27" s="39"/>
      <c r="S27" s="39"/>
      <c r="T27" s="39"/>
      <c r="U27" s="39"/>
      <c r="V27" s="39"/>
      <c r="W27" s="39"/>
    </row>
    <row r="28" spans="1:28" s="5" customFormat="1" ht="18" customHeight="1" x14ac:dyDescent="0.2">
      <c r="A28" s="199"/>
      <c r="B28" s="199"/>
      <c r="C28" s="199"/>
      <c r="D28" s="8"/>
      <c r="E28" s="8"/>
      <c r="F28" s="9"/>
      <c r="G28" s="9"/>
      <c r="H28" s="9"/>
      <c r="I28" s="2"/>
      <c r="J28" s="39"/>
      <c r="K28" s="39"/>
      <c r="L28" s="39"/>
      <c r="M28" s="39"/>
      <c r="N28" s="39"/>
      <c r="O28" s="39"/>
      <c r="P28" s="39"/>
      <c r="Q28" s="39"/>
      <c r="R28" s="39"/>
      <c r="S28" s="39"/>
      <c r="T28" s="39"/>
      <c r="U28" s="39"/>
      <c r="V28" s="39"/>
      <c r="W28" s="39"/>
      <c r="X28" s="39"/>
      <c r="Y28" s="39"/>
    </row>
    <row r="29" spans="1:28" s="5" customFormat="1" ht="14.25" customHeight="1" thickBot="1" x14ac:dyDescent="0.25">
      <c r="A29" s="2"/>
      <c r="B29" s="2"/>
      <c r="C29" s="2"/>
      <c r="D29" s="2"/>
      <c r="E29" s="2"/>
      <c r="F29" s="10"/>
      <c r="G29" s="10"/>
      <c r="H29" s="10"/>
      <c r="I29" s="10"/>
      <c r="J29" s="10"/>
      <c r="K29" s="2"/>
      <c r="L29" s="39"/>
      <c r="M29" s="39"/>
      <c r="N29" s="39"/>
      <c r="O29" s="39"/>
      <c r="P29" s="39"/>
      <c r="Q29" s="39"/>
      <c r="R29" s="39"/>
      <c r="S29" s="39"/>
      <c r="T29" s="39"/>
      <c r="U29" s="39"/>
      <c r="V29" s="39"/>
      <c r="W29" s="39"/>
      <c r="X29" s="39"/>
      <c r="Y29" s="39"/>
      <c r="Z29" s="39"/>
      <c r="AA29" s="39"/>
    </row>
    <row r="30" spans="1:28" s="5" customFormat="1" ht="15" customHeight="1" x14ac:dyDescent="0.2">
      <c r="A30" s="169" t="s">
        <v>61</v>
      </c>
      <c r="B30" s="170"/>
      <c r="C30" s="170"/>
      <c r="D30" s="11"/>
      <c r="E30" s="11"/>
      <c r="F30" s="11"/>
      <c r="G30" s="10"/>
      <c r="H30" s="10"/>
      <c r="I30" s="10"/>
      <c r="J30" s="10"/>
      <c r="K30" s="10"/>
      <c r="L30" s="39"/>
      <c r="M30" s="39"/>
      <c r="N30" s="39"/>
      <c r="O30" s="39"/>
      <c r="P30" s="39"/>
      <c r="Q30" s="39"/>
      <c r="R30" s="39"/>
      <c r="S30" s="39"/>
      <c r="T30" s="39"/>
      <c r="U30" s="39"/>
      <c r="V30" s="39"/>
      <c r="W30" s="39"/>
      <c r="X30" s="39"/>
      <c r="Y30" s="39"/>
      <c r="Z30" s="39"/>
      <c r="AA30" s="39"/>
      <c r="AB30" s="39"/>
    </row>
    <row r="31" spans="1:28" s="5" customFormat="1" ht="15" customHeight="1" x14ac:dyDescent="0.2">
      <c r="A31" s="113" t="s">
        <v>1</v>
      </c>
      <c r="B31" s="114"/>
      <c r="C31" s="50" t="s">
        <v>23</v>
      </c>
      <c r="D31" s="11"/>
      <c r="F31" s="11"/>
      <c r="G31" s="11"/>
      <c r="H31" s="11"/>
      <c r="I31" s="11"/>
      <c r="J31" s="11"/>
      <c r="K31" s="11"/>
      <c r="L31" s="39"/>
      <c r="M31" s="39"/>
      <c r="N31" s="39"/>
      <c r="O31" s="39"/>
      <c r="P31" s="39"/>
      <c r="Q31" s="39"/>
      <c r="R31" s="39"/>
      <c r="S31" s="39"/>
      <c r="T31" s="39"/>
      <c r="U31" s="39"/>
      <c r="V31" s="39"/>
      <c r="W31" s="39"/>
      <c r="X31" s="39"/>
      <c r="Y31" s="39"/>
      <c r="Z31" s="39"/>
      <c r="AA31" s="39"/>
    </row>
    <row r="32" spans="1:28" s="5" customFormat="1" ht="15" customHeight="1" x14ac:dyDescent="0.2">
      <c r="A32" s="234"/>
      <c r="B32" s="235"/>
      <c r="C32" s="63"/>
      <c r="D32" s="11"/>
      <c r="E32" s="11"/>
      <c r="F32" s="11"/>
      <c r="G32" s="11"/>
      <c r="H32" s="11"/>
      <c r="I32" s="11"/>
      <c r="J32" s="11"/>
      <c r="K32" s="11"/>
      <c r="L32" s="39"/>
      <c r="M32" s="39"/>
      <c r="N32" s="39"/>
      <c r="O32" s="39"/>
      <c r="P32" s="39"/>
      <c r="Q32" s="39"/>
      <c r="R32" s="39"/>
      <c r="S32" s="39"/>
      <c r="T32" s="39"/>
      <c r="U32" s="39"/>
      <c r="V32" s="39"/>
      <c r="W32" s="39"/>
      <c r="X32" s="39"/>
      <c r="Y32" s="39"/>
      <c r="Z32" s="39"/>
      <c r="AA32" s="39"/>
    </row>
    <row r="33" spans="1:27" s="5" customFormat="1" ht="15" customHeight="1" x14ac:dyDescent="0.2">
      <c r="A33" s="234"/>
      <c r="B33" s="235"/>
      <c r="C33" s="63"/>
      <c r="D33" s="11"/>
      <c r="E33" s="11"/>
      <c r="F33" s="11"/>
      <c r="G33" s="11"/>
      <c r="H33" s="11"/>
      <c r="I33" s="11"/>
      <c r="J33" s="11"/>
      <c r="K33" s="11"/>
      <c r="L33" s="39"/>
      <c r="M33" s="39"/>
      <c r="N33" s="39"/>
      <c r="O33" s="39"/>
      <c r="P33" s="39"/>
      <c r="Q33" s="39"/>
      <c r="R33" s="39"/>
      <c r="S33" s="39"/>
      <c r="T33" s="39"/>
      <c r="U33" s="39"/>
      <c r="V33" s="39"/>
      <c r="W33" s="39"/>
      <c r="X33" s="39"/>
      <c r="Y33" s="39"/>
      <c r="Z33" s="39"/>
      <c r="AA33" s="39"/>
    </row>
    <row r="34" spans="1:27" s="5" customFormat="1" ht="15" customHeight="1" x14ac:dyDescent="0.2">
      <c r="A34" s="89"/>
      <c r="B34" s="90"/>
      <c r="C34" s="63"/>
      <c r="D34" s="11"/>
      <c r="E34" s="11"/>
      <c r="F34" s="11"/>
      <c r="G34" s="11"/>
      <c r="H34" s="11"/>
      <c r="I34" s="11"/>
      <c r="J34" s="11"/>
      <c r="K34" s="11"/>
      <c r="L34" s="39"/>
      <c r="M34" s="39"/>
      <c r="N34" s="39"/>
      <c r="O34" s="39"/>
      <c r="P34" s="39"/>
      <c r="Q34" s="39"/>
      <c r="R34" s="39"/>
      <c r="S34" s="39"/>
      <c r="T34" s="39"/>
      <c r="U34" s="39"/>
      <c r="V34" s="39"/>
      <c r="W34" s="39"/>
      <c r="X34" s="39"/>
      <c r="Y34" s="39"/>
      <c r="Z34" s="39"/>
      <c r="AA34" s="39"/>
    </row>
    <row r="35" spans="1:27" s="5" customFormat="1" ht="15" customHeight="1" x14ac:dyDescent="0.2">
      <c r="A35" s="89"/>
      <c r="B35" s="90"/>
      <c r="C35" s="63"/>
      <c r="D35" s="11"/>
      <c r="E35" s="11"/>
      <c r="F35" s="11"/>
      <c r="G35" s="11"/>
      <c r="H35" s="11"/>
      <c r="I35" s="11"/>
      <c r="J35" s="11"/>
      <c r="K35" s="11"/>
      <c r="L35" s="39"/>
      <c r="M35" s="39"/>
      <c r="N35" s="39"/>
      <c r="O35" s="39"/>
      <c r="P35" s="39"/>
      <c r="Q35" s="39"/>
      <c r="R35" s="39"/>
      <c r="S35" s="39"/>
      <c r="T35" s="39"/>
      <c r="U35" s="39"/>
      <c r="V35" s="39"/>
      <c r="W35" s="39"/>
      <c r="X35" s="39"/>
      <c r="Y35" s="39"/>
      <c r="Z35" s="39"/>
      <c r="AA35" s="39"/>
    </row>
    <row r="36" spans="1:27" s="5" customFormat="1" ht="15" customHeight="1" x14ac:dyDescent="0.2">
      <c r="A36" s="89"/>
      <c r="B36" s="90"/>
      <c r="C36" s="63"/>
      <c r="D36" s="11"/>
      <c r="E36" s="11"/>
      <c r="F36" s="11"/>
      <c r="G36" s="11"/>
      <c r="H36" s="11"/>
      <c r="I36" s="11"/>
      <c r="J36" s="11"/>
      <c r="K36" s="11"/>
      <c r="L36" s="39"/>
      <c r="M36" s="39"/>
      <c r="N36" s="39"/>
      <c r="O36" s="39"/>
      <c r="P36" s="39"/>
      <c r="Q36" s="39"/>
      <c r="R36" s="39"/>
      <c r="S36" s="39"/>
      <c r="T36" s="39"/>
      <c r="U36" s="39"/>
      <c r="V36" s="39"/>
      <c r="W36" s="39"/>
      <c r="X36" s="39"/>
      <c r="Y36" s="39"/>
      <c r="Z36" s="39"/>
      <c r="AA36" s="39"/>
    </row>
    <row r="37" spans="1:27" s="5" customFormat="1" ht="15" customHeight="1" x14ac:dyDescent="0.2">
      <c r="A37" s="89"/>
      <c r="B37" s="90"/>
      <c r="C37" s="63"/>
      <c r="D37" s="11"/>
      <c r="E37" s="11"/>
      <c r="G37" s="11"/>
      <c r="H37" s="11"/>
      <c r="I37" s="11"/>
      <c r="J37" s="11"/>
      <c r="K37" s="11"/>
      <c r="L37" s="39"/>
      <c r="M37" s="39"/>
      <c r="N37" s="39"/>
      <c r="O37" s="39"/>
      <c r="P37" s="39"/>
      <c r="Q37" s="39"/>
      <c r="R37" s="39"/>
      <c r="S37" s="39"/>
      <c r="T37" s="39"/>
      <c r="U37" s="39"/>
      <c r="V37" s="39"/>
      <c r="W37" s="39"/>
      <c r="X37" s="39"/>
      <c r="Y37" s="39"/>
      <c r="Z37" s="39"/>
      <c r="AA37" s="39"/>
    </row>
    <row r="38" spans="1:27" s="5" customFormat="1" ht="15" customHeight="1" x14ac:dyDescent="0.2">
      <c r="A38" s="234"/>
      <c r="B38" s="235"/>
      <c r="C38" s="63"/>
      <c r="D38" s="11"/>
      <c r="E38" s="11"/>
      <c r="F38" s="11"/>
      <c r="G38" s="11"/>
      <c r="H38" s="11"/>
      <c r="I38" s="11"/>
      <c r="J38" s="11"/>
      <c r="K38" s="11"/>
      <c r="L38" s="39"/>
      <c r="M38" s="39"/>
      <c r="N38" s="39"/>
      <c r="O38" s="39"/>
      <c r="P38" s="39"/>
      <c r="Q38" s="39"/>
      <c r="R38" s="39"/>
      <c r="S38" s="39"/>
      <c r="T38" s="39"/>
      <c r="U38" s="39"/>
      <c r="V38" s="39"/>
      <c r="W38" s="39"/>
      <c r="X38" s="39"/>
      <c r="Y38" s="39"/>
      <c r="Z38" s="39"/>
      <c r="AA38" s="39"/>
    </row>
    <row r="39" spans="1:27" s="5" customFormat="1" ht="15" customHeight="1" x14ac:dyDescent="0.2">
      <c r="A39" s="232"/>
      <c r="B39" s="233"/>
      <c r="C39" s="63"/>
      <c r="D39" s="11"/>
      <c r="E39" s="11"/>
      <c r="F39" s="11"/>
      <c r="G39" s="11"/>
      <c r="H39" s="11"/>
      <c r="I39" s="11"/>
      <c r="J39" s="11"/>
      <c r="K39" s="11"/>
      <c r="L39" s="39"/>
      <c r="M39" s="39"/>
      <c r="N39" s="39"/>
      <c r="O39" s="39"/>
      <c r="P39" s="39"/>
      <c r="Q39" s="39"/>
      <c r="R39" s="39"/>
      <c r="S39" s="39"/>
      <c r="T39" s="39"/>
      <c r="U39" s="39"/>
      <c r="V39" s="39"/>
      <c r="W39" s="39"/>
      <c r="X39" s="39"/>
      <c r="Y39" s="39"/>
      <c r="Z39" s="39"/>
      <c r="AA39" s="39"/>
    </row>
    <row r="40" spans="1:27" s="5" customFormat="1" ht="15" customHeight="1" x14ac:dyDescent="0.2">
      <c r="A40" s="232"/>
      <c r="B40" s="233"/>
      <c r="C40" s="63"/>
      <c r="D40" s="11"/>
      <c r="E40" s="11"/>
      <c r="F40" s="11"/>
      <c r="G40" s="11"/>
      <c r="H40" s="11"/>
      <c r="I40" s="11"/>
      <c r="J40" s="11"/>
      <c r="K40" s="11"/>
      <c r="L40" s="39"/>
      <c r="M40" s="39"/>
      <c r="N40" s="39"/>
      <c r="O40" s="39"/>
      <c r="P40" s="39"/>
      <c r="Q40" s="39"/>
      <c r="R40" s="39"/>
      <c r="S40" s="39"/>
      <c r="T40" s="39"/>
      <c r="U40" s="39"/>
      <c r="V40" s="39"/>
      <c r="W40" s="39"/>
      <c r="X40" s="39"/>
      <c r="Y40" s="39"/>
      <c r="Z40" s="39"/>
      <c r="AA40" s="39"/>
    </row>
    <row r="41" spans="1:27" s="5" customFormat="1" ht="15" customHeight="1" thickBot="1" x14ac:dyDescent="0.25">
      <c r="A41" s="236"/>
      <c r="B41" s="237"/>
      <c r="C41" s="64"/>
      <c r="D41" s="12"/>
      <c r="E41" s="12"/>
      <c r="F41" s="12"/>
      <c r="G41" s="11"/>
      <c r="H41" s="11"/>
      <c r="I41" s="11"/>
      <c r="J41" s="11"/>
      <c r="K41" s="11"/>
      <c r="L41" s="39"/>
      <c r="M41" s="39"/>
      <c r="N41" s="39"/>
      <c r="O41" s="39"/>
      <c r="P41" s="39"/>
      <c r="Q41" s="39"/>
      <c r="R41" s="39"/>
      <c r="S41" s="39"/>
      <c r="T41" s="39"/>
      <c r="U41" s="39"/>
      <c r="V41" s="39"/>
      <c r="W41" s="39"/>
      <c r="X41" s="39"/>
      <c r="Y41" s="39"/>
      <c r="Z41" s="39"/>
      <c r="AA41" s="39"/>
    </row>
    <row r="42" spans="1:27" s="5" customFormat="1" ht="24" customHeight="1" thickBot="1" x14ac:dyDescent="0.25">
      <c r="A42" s="126" t="s">
        <v>36</v>
      </c>
      <c r="B42" s="127"/>
      <c r="C42" s="65">
        <f>SUM(C32:C41)</f>
        <v>0</v>
      </c>
      <c r="D42" s="46"/>
      <c r="E42" s="46"/>
      <c r="F42" s="46"/>
      <c r="G42" s="12"/>
      <c r="H42" s="12"/>
      <c r="I42" s="12"/>
      <c r="J42" s="12"/>
      <c r="K42" s="12"/>
      <c r="L42" s="39"/>
      <c r="M42" s="39"/>
      <c r="N42" s="39"/>
      <c r="O42" s="39"/>
      <c r="P42" s="39"/>
      <c r="Q42" s="39"/>
      <c r="R42" s="39"/>
      <c r="S42" s="39"/>
      <c r="T42" s="39"/>
      <c r="U42" s="39"/>
      <c r="V42" s="39"/>
      <c r="W42" s="39"/>
      <c r="X42" s="39"/>
      <c r="Y42" s="39"/>
      <c r="Z42" s="39"/>
      <c r="AA42" s="39"/>
    </row>
    <row r="43" spans="1:27" s="5" customFormat="1" ht="26.25" customHeight="1" thickBot="1" x14ac:dyDescent="0.25">
      <c r="A43" s="46"/>
      <c r="B43" s="46"/>
      <c r="C43" s="1"/>
      <c r="D43" s="1"/>
      <c r="E43" s="1"/>
      <c r="F43" s="14"/>
      <c r="G43" s="14"/>
      <c r="H43" s="14"/>
      <c r="I43" s="14"/>
      <c r="J43" s="14"/>
      <c r="K43" s="2"/>
      <c r="L43" s="39"/>
      <c r="M43" s="39"/>
      <c r="N43" s="39"/>
      <c r="O43" s="39"/>
      <c r="P43" s="39"/>
      <c r="Q43" s="39"/>
      <c r="R43" s="39"/>
      <c r="S43" s="39"/>
      <c r="T43" s="39"/>
      <c r="U43" s="39"/>
      <c r="V43" s="39"/>
      <c r="W43" s="39"/>
      <c r="X43" s="39"/>
      <c r="Y43" s="39"/>
      <c r="Z43" s="39"/>
      <c r="AA43" s="39"/>
    </row>
    <row r="44" spans="1:27" ht="15" customHeight="1" x14ac:dyDescent="0.2">
      <c r="A44" s="16"/>
      <c r="B44" s="16"/>
      <c r="C44" s="1"/>
      <c r="D44" s="1"/>
      <c r="E44" s="1"/>
      <c r="F44" s="15"/>
      <c r="G44" s="15"/>
      <c r="H44" s="117" t="s">
        <v>25</v>
      </c>
      <c r="I44" s="118"/>
      <c r="J44" s="118"/>
      <c r="K44" s="119"/>
      <c r="L44" s="37"/>
      <c r="M44" s="37"/>
      <c r="N44" s="37"/>
      <c r="O44" s="37"/>
      <c r="P44" s="37"/>
      <c r="Q44" s="37"/>
      <c r="R44" s="37"/>
      <c r="S44" s="37"/>
      <c r="T44" s="37"/>
      <c r="U44" s="37"/>
      <c r="V44" s="37"/>
      <c r="W44" s="37"/>
      <c r="X44" s="37"/>
      <c r="Y44" s="37"/>
      <c r="Z44" s="37"/>
      <c r="AA44" s="37"/>
    </row>
    <row r="45" spans="1:27" ht="15" customHeight="1" thickBot="1" x14ac:dyDescent="0.25">
      <c r="A45" s="238" t="s">
        <v>65</v>
      </c>
      <c r="B45" s="144"/>
      <c r="C45" s="144"/>
      <c r="D45" s="144"/>
      <c r="E45" s="144"/>
      <c r="F45" s="144"/>
      <c r="G45" s="17"/>
      <c r="H45" s="120"/>
      <c r="I45" s="121"/>
      <c r="J45" s="121"/>
      <c r="K45" s="122"/>
      <c r="L45" s="37"/>
      <c r="M45" s="37"/>
      <c r="N45" s="37"/>
      <c r="O45" s="37"/>
      <c r="P45" s="37"/>
      <c r="Q45" s="37"/>
      <c r="R45" s="37"/>
      <c r="S45" s="37"/>
      <c r="T45" s="37"/>
      <c r="U45" s="37"/>
      <c r="V45" s="37"/>
      <c r="W45" s="37"/>
      <c r="X45" s="37"/>
      <c r="Y45" s="37"/>
      <c r="Z45" s="37"/>
      <c r="AA45" s="37"/>
    </row>
    <row r="46" spans="1:27" ht="39" customHeight="1" x14ac:dyDescent="0.2">
      <c r="A46" s="54" t="s">
        <v>6</v>
      </c>
      <c r="B46" s="53" t="s">
        <v>12</v>
      </c>
      <c r="C46" s="113" t="s">
        <v>1</v>
      </c>
      <c r="D46" s="133"/>
      <c r="E46" s="133"/>
      <c r="F46" s="50" t="s">
        <v>23</v>
      </c>
      <c r="G46" s="12"/>
      <c r="H46" s="239"/>
      <c r="I46" s="240"/>
      <c r="J46" s="240"/>
      <c r="K46" s="241"/>
      <c r="L46" s="37"/>
      <c r="M46" s="37"/>
      <c r="N46" s="37"/>
      <c r="O46" s="37"/>
      <c r="P46" s="37"/>
      <c r="Q46" s="37"/>
      <c r="R46" s="37"/>
      <c r="S46" s="37"/>
      <c r="T46" s="37"/>
      <c r="U46" s="37"/>
      <c r="V46" s="37"/>
      <c r="W46" s="37"/>
      <c r="X46" s="37"/>
      <c r="Y46" s="37"/>
      <c r="Z46" s="37"/>
      <c r="AA46" s="37"/>
    </row>
    <row r="47" spans="1:27" ht="18.75" customHeight="1" x14ac:dyDescent="0.2">
      <c r="A47" s="19"/>
      <c r="B47" s="88"/>
      <c r="C47" s="248"/>
      <c r="D47" s="248"/>
      <c r="E47" s="248"/>
      <c r="F47" s="22"/>
      <c r="G47" s="12"/>
      <c r="H47" s="242"/>
      <c r="I47" s="243"/>
      <c r="J47" s="243"/>
      <c r="K47" s="244"/>
      <c r="L47" s="37"/>
      <c r="M47" s="37"/>
      <c r="N47" s="37"/>
      <c r="O47" s="37"/>
      <c r="P47" s="37"/>
      <c r="Q47" s="37"/>
      <c r="R47" s="37"/>
      <c r="S47" s="37"/>
      <c r="T47" s="37"/>
      <c r="U47" s="37"/>
      <c r="V47" s="37"/>
      <c r="W47" s="37"/>
      <c r="X47" s="37"/>
      <c r="Y47" s="37"/>
      <c r="Z47" s="37"/>
      <c r="AA47" s="37"/>
    </row>
    <row r="48" spans="1:27" ht="15" customHeight="1" x14ac:dyDescent="0.2">
      <c r="A48" s="19"/>
      <c r="B48" s="22"/>
      <c r="C48" s="147"/>
      <c r="D48" s="148"/>
      <c r="E48" s="149"/>
      <c r="F48" s="22"/>
      <c r="H48" s="242"/>
      <c r="I48" s="243"/>
      <c r="J48" s="243"/>
      <c r="K48" s="244"/>
      <c r="L48" s="37"/>
      <c r="M48" s="37"/>
      <c r="N48" s="37"/>
      <c r="O48" s="37"/>
      <c r="P48" s="37"/>
      <c r="Q48" s="37"/>
      <c r="R48" s="37"/>
      <c r="S48" s="37"/>
      <c r="T48" s="37"/>
      <c r="U48" s="37"/>
      <c r="V48" s="37"/>
      <c r="W48" s="37"/>
      <c r="X48" s="37"/>
      <c r="Y48" s="37"/>
      <c r="Z48" s="37"/>
      <c r="AA48" s="37"/>
    </row>
    <row r="49" spans="1:27" ht="21.75" customHeight="1" thickBot="1" x14ac:dyDescent="0.25">
      <c r="A49" s="21"/>
      <c r="B49" s="23"/>
      <c r="C49" s="150"/>
      <c r="D49" s="151"/>
      <c r="E49" s="152"/>
      <c r="F49" s="23"/>
      <c r="H49" s="242"/>
      <c r="I49" s="243"/>
      <c r="J49" s="243"/>
      <c r="K49" s="244"/>
      <c r="L49" s="37"/>
      <c r="M49" s="37"/>
      <c r="N49" s="37"/>
      <c r="O49" s="37"/>
      <c r="P49" s="37"/>
      <c r="Q49" s="37"/>
      <c r="R49" s="37"/>
      <c r="S49" s="37"/>
      <c r="T49" s="37"/>
      <c r="U49" s="37"/>
      <c r="V49" s="37"/>
      <c r="W49" s="37"/>
      <c r="X49" s="37"/>
      <c r="Y49" s="37"/>
      <c r="Z49" s="37"/>
      <c r="AA49" s="37"/>
    </row>
    <row r="50" spans="1:27" ht="21.75" customHeight="1" thickBot="1" x14ac:dyDescent="0.25">
      <c r="A50" s="126" t="s">
        <v>45</v>
      </c>
      <c r="B50" s="132"/>
      <c r="C50" s="132"/>
      <c r="D50" s="132"/>
      <c r="E50" s="127"/>
      <c r="F50" s="65">
        <f>SUM(F47:F49)</f>
        <v>0</v>
      </c>
      <c r="H50" s="245"/>
      <c r="I50" s="246"/>
      <c r="J50" s="246"/>
      <c r="K50" s="247"/>
      <c r="L50" s="37"/>
      <c r="M50" s="37"/>
      <c r="N50" s="37"/>
      <c r="O50" s="37"/>
      <c r="P50" s="37"/>
      <c r="Q50" s="37"/>
      <c r="R50" s="37"/>
      <c r="S50" s="37"/>
      <c r="T50" s="37"/>
      <c r="U50" s="37"/>
      <c r="V50" s="37"/>
      <c r="W50" s="37"/>
      <c r="X50" s="37"/>
      <c r="Y50" s="37"/>
      <c r="Z50" s="37"/>
      <c r="AA50" s="37"/>
    </row>
    <row r="51" spans="1:27" ht="20.25" customHeight="1" x14ac:dyDescent="0.2">
      <c r="A51" s="46"/>
      <c r="B51" s="46"/>
      <c r="C51" s="46"/>
      <c r="D51" s="46"/>
      <c r="E51" s="46"/>
      <c r="F51" s="46"/>
      <c r="G51" s="46"/>
      <c r="H51" s="46"/>
      <c r="I51" s="46"/>
      <c r="J51" s="46"/>
      <c r="K51" s="37"/>
      <c r="L51" s="37"/>
      <c r="M51" s="37"/>
      <c r="N51" s="37"/>
      <c r="O51" s="37"/>
      <c r="P51" s="37"/>
      <c r="Q51" s="37"/>
      <c r="R51" s="37"/>
      <c r="S51" s="37"/>
      <c r="T51" s="37"/>
      <c r="U51" s="37"/>
      <c r="V51" s="37"/>
      <c r="W51" s="37"/>
      <c r="X51" s="37"/>
      <c r="Y51" s="37"/>
      <c r="Z51" s="37"/>
    </row>
    <row r="52" spans="1:27" s="13" customFormat="1" ht="15" customHeight="1" thickBot="1" x14ac:dyDescent="0.3">
      <c r="F52" s="10"/>
      <c r="G52" s="10"/>
      <c r="H52" s="10"/>
      <c r="I52" s="10"/>
      <c r="J52" s="10"/>
      <c r="K52" s="40"/>
      <c r="L52" s="40"/>
      <c r="M52" s="40"/>
      <c r="N52" s="40"/>
      <c r="O52" s="40"/>
      <c r="P52" s="40"/>
      <c r="Q52" s="40"/>
      <c r="R52" s="40"/>
      <c r="S52" s="40"/>
      <c r="T52" s="40"/>
      <c r="U52" s="40"/>
      <c r="V52" s="40"/>
      <c r="W52" s="40"/>
      <c r="X52" s="40"/>
      <c r="Y52" s="40"/>
      <c r="Z52" s="40"/>
    </row>
    <row r="53" spans="1:27" ht="15" customHeight="1" thickBot="1" x14ac:dyDescent="0.25">
      <c r="A53" s="145" t="s">
        <v>19</v>
      </c>
      <c r="B53" s="146"/>
      <c r="C53" s="146"/>
      <c r="D53" s="17"/>
      <c r="E53" s="123" t="s">
        <v>48</v>
      </c>
      <c r="F53" s="124"/>
      <c r="G53" s="124"/>
      <c r="H53" s="124"/>
      <c r="I53" s="124"/>
      <c r="J53" s="124"/>
      <c r="K53" s="125"/>
      <c r="L53" s="37"/>
      <c r="M53" s="37"/>
      <c r="N53" s="37"/>
      <c r="O53" s="37"/>
      <c r="P53" s="37"/>
      <c r="Q53" s="37"/>
      <c r="R53" s="37"/>
      <c r="S53" s="37"/>
      <c r="T53" s="37"/>
      <c r="U53" s="37"/>
      <c r="V53" s="37"/>
      <c r="W53" s="37"/>
    </row>
    <row r="54" spans="1:27" ht="39" customHeight="1" x14ac:dyDescent="0.2">
      <c r="A54" s="155" t="s">
        <v>24</v>
      </c>
      <c r="B54" s="156"/>
      <c r="C54" s="52" t="s">
        <v>23</v>
      </c>
      <c r="D54" s="12"/>
      <c r="E54" s="249"/>
      <c r="F54" s="250"/>
      <c r="G54" s="250"/>
      <c r="H54" s="250"/>
      <c r="I54" s="250"/>
      <c r="J54" s="250"/>
      <c r="K54" s="251"/>
      <c r="L54" s="37"/>
      <c r="M54" s="37"/>
      <c r="N54" s="37"/>
      <c r="O54" s="37"/>
      <c r="P54" s="37"/>
      <c r="Q54" s="37"/>
      <c r="R54" s="37"/>
      <c r="S54" s="37"/>
      <c r="T54" s="37"/>
      <c r="U54" s="37"/>
      <c r="V54" s="37"/>
    </row>
    <row r="55" spans="1:27" ht="15" customHeight="1" x14ac:dyDescent="0.2">
      <c r="A55" s="157"/>
      <c r="B55" s="158"/>
      <c r="C55" s="20"/>
      <c r="D55" s="12"/>
      <c r="E55" s="249"/>
      <c r="F55" s="250"/>
      <c r="G55" s="250"/>
      <c r="H55" s="250"/>
      <c r="I55" s="250"/>
      <c r="J55" s="250"/>
      <c r="K55" s="251"/>
      <c r="L55" s="37"/>
      <c r="M55" s="37"/>
      <c r="N55" s="37"/>
      <c r="O55" s="37"/>
      <c r="P55" s="37"/>
      <c r="Q55" s="37"/>
      <c r="R55" s="37"/>
      <c r="S55" s="37"/>
      <c r="T55" s="37"/>
      <c r="U55" s="37"/>
      <c r="V55" s="37"/>
    </row>
    <row r="56" spans="1:27" ht="15" customHeight="1" x14ac:dyDescent="0.2">
      <c r="A56" s="157"/>
      <c r="B56" s="158"/>
      <c r="C56" s="20"/>
      <c r="E56" s="249"/>
      <c r="F56" s="250"/>
      <c r="G56" s="250"/>
      <c r="H56" s="250"/>
      <c r="I56" s="250"/>
      <c r="J56" s="250"/>
      <c r="K56" s="251"/>
      <c r="L56" s="37"/>
      <c r="M56" s="37"/>
      <c r="N56" s="37"/>
      <c r="O56" s="37"/>
      <c r="P56" s="37"/>
      <c r="Q56" s="37"/>
      <c r="R56" s="37"/>
      <c r="S56" s="37"/>
      <c r="T56" s="37"/>
      <c r="U56" s="37"/>
      <c r="V56" s="37"/>
    </row>
    <row r="57" spans="1:27" ht="15" customHeight="1" x14ac:dyDescent="0.2">
      <c r="A57" s="157"/>
      <c r="B57" s="158"/>
      <c r="C57" s="20"/>
      <c r="E57" s="249"/>
      <c r="F57" s="250"/>
      <c r="G57" s="250"/>
      <c r="H57" s="250"/>
      <c r="I57" s="250"/>
      <c r="J57" s="250"/>
      <c r="K57" s="251"/>
      <c r="L57" s="37"/>
      <c r="M57" s="37"/>
      <c r="N57" s="37"/>
      <c r="O57" s="37"/>
      <c r="P57" s="37"/>
      <c r="Q57" s="37"/>
      <c r="R57" s="37"/>
      <c r="S57" s="37"/>
      <c r="T57" s="37"/>
      <c r="U57" s="37"/>
      <c r="V57" s="37"/>
    </row>
    <row r="58" spans="1:27" ht="15" customHeight="1" x14ac:dyDescent="0.2">
      <c r="A58" s="159"/>
      <c r="B58" s="160"/>
      <c r="C58" s="20"/>
      <c r="E58" s="249"/>
      <c r="F58" s="250"/>
      <c r="G58" s="250"/>
      <c r="H58" s="250"/>
      <c r="I58" s="250"/>
      <c r="J58" s="250"/>
      <c r="K58" s="251"/>
      <c r="L58" s="37"/>
      <c r="M58" s="37"/>
      <c r="N58" s="37"/>
      <c r="O58" s="37"/>
      <c r="P58" s="37"/>
      <c r="Q58" s="37"/>
      <c r="R58" s="37"/>
      <c r="S58" s="37"/>
      <c r="T58" s="37"/>
      <c r="U58" s="37"/>
      <c r="V58" s="37"/>
    </row>
    <row r="59" spans="1:27" ht="15" customHeight="1" thickBot="1" x14ac:dyDescent="0.25">
      <c r="A59" s="157"/>
      <c r="B59" s="158"/>
      <c r="C59" s="20"/>
      <c r="E59" s="249"/>
      <c r="F59" s="250"/>
      <c r="G59" s="250"/>
      <c r="H59" s="250"/>
      <c r="I59" s="250"/>
      <c r="J59" s="250"/>
      <c r="K59" s="251"/>
      <c r="L59" s="37"/>
      <c r="M59" s="37"/>
      <c r="N59" s="37"/>
      <c r="O59" s="37"/>
      <c r="P59" s="37"/>
      <c r="Q59" s="37"/>
      <c r="R59" s="37"/>
      <c r="S59" s="37"/>
      <c r="T59" s="37"/>
      <c r="U59" s="37"/>
      <c r="V59" s="37"/>
    </row>
    <row r="60" spans="1:27" ht="23.25" customHeight="1" thickBot="1" x14ac:dyDescent="0.25">
      <c r="A60" s="167" t="s">
        <v>37</v>
      </c>
      <c r="B60" s="168"/>
      <c r="C60" s="66">
        <f>SUM(C55:C59)</f>
        <v>0</v>
      </c>
      <c r="E60" s="252"/>
      <c r="F60" s="253"/>
      <c r="G60" s="253"/>
      <c r="H60" s="253"/>
      <c r="I60" s="253"/>
      <c r="J60" s="253"/>
      <c r="K60" s="254"/>
      <c r="L60" s="37"/>
      <c r="M60" s="37"/>
      <c r="N60" s="37"/>
      <c r="O60" s="37"/>
      <c r="P60" s="37"/>
      <c r="Q60" s="37"/>
      <c r="R60" s="37"/>
      <c r="S60" s="37"/>
      <c r="T60" s="37"/>
      <c r="U60" s="37"/>
      <c r="V60" s="37"/>
    </row>
    <row r="61" spans="1:27" ht="17.25" customHeight="1" x14ac:dyDescent="0.2">
      <c r="A61" s="46"/>
      <c r="B61" s="46"/>
      <c r="C61" s="46"/>
      <c r="D61" s="46"/>
      <c r="E61" s="46"/>
      <c r="F61" s="46"/>
      <c r="G61" s="46"/>
      <c r="H61" s="46"/>
      <c r="I61" s="46"/>
      <c r="J61" s="46"/>
      <c r="K61" s="46"/>
      <c r="L61" s="37"/>
      <c r="M61" s="37"/>
      <c r="N61" s="37"/>
      <c r="O61" s="37"/>
      <c r="P61" s="37"/>
      <c r="Q61" s="37"/>
      <c r="R61" s="37"/>
      <c r="S61" s="37"/>
      <c r="T61" s="37"/>
      <c r="U61" s="37"/>
      <c r="V61" s="37"/>
      <c r="W61" s="37"/>
      <c r="X61" s="37"/>
      <c r="Y61" s="37"/>
      <c r="Z61" s="37"/>
      <c r="AA61" s="37"/>
    </row>
    <row r="62" spans="1:27" x14ac:dyDescent="0.2">
      <c r="A62" s="153"/>
      <c r="B62" s="153"/>
      <c r="C62" s="3"/>
      <c r="D62" s="3"/>
      <c r="E62" s="3"/>
      <c r="F62" s="3"/>
      <c r="G62" s="3"/>
      <c r="H62" s="154"/>
      <c r="I62" s="154"/>
      <c r="J62" s="154"/>
      <c r="K62" s="154"/>
      <c r="L62" s="59"/>
      <c r="M62" s="37"/>
      <c r="N62" s="37"/>
      <c r="O62" s="37"/>
      <c r="P62" s="37"/>
      <c r="Q62" s="37"/>
      <c r="R62" s="37"/>
      <c r="S62" s="37"/>
      <c r="T62" s="37"/>
      <c r="U62" s="37"/>
      <c r="V62" s="37"/>
      <c r="W62" s="37"/>
      <c r="X62" s="37"/>
      <c r="Y62" s="37"/>
      <c r="Z62" s="37"/>
      <c r="AA62" s="37"/>
    </row>
    <row r="63" spans="1:27"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row>
    <row r="64" spans="1:27"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row>
    <row r="65" spans="1:27"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row>
    <row r="66" spans="1:27"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row>
    <row r="67" spans="1:27"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row>
    <row r="68" spans="1:27"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row>
    <row r="69" spans="1:27"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row>
    <row r="70" spans="1:27"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row>
    <row r="71" spans="1:27"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row>
    <row r="72" spans="1:27"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row>
    <row r="73" spans="1:27"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row>
    <row r="74" spans="1:27"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row>
    <row r="75" spans="1:27"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row>
    <row r="76" spans="1:27"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row>
    <row r="77" spans="1:27"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row>
    <row r="78" spans="1:27"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row>
    <row r="79" spans="1:27"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row>
    <row r="80" spans="1:27"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row>
    <row r="81" spans="1:27"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row>
    <row r="82" spans="1:27"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7"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7"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row>
    <row r="85" spans="1:27"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row>
    <row r="86" spans="1:27"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row>
    <row r="87" spans="1:27" ht="8.25" customHeight="1"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row>
    <row r="88" spans="1:27"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row>
    <row r="89" spans="1:27"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row>
    <row r="90" spans="1:27"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7"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row>
    <row r="92" spans="1:27"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row>
    <row r="93" spans="1:27"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row>
    <row r="94" spans="1:27"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row>
    <row r="95" spans="1:27"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row>
    <row r="96" spans="1:27"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row>
    <row r="97" spans="1:27"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row>
    <row r="98" spans="1:27"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row>
    <row r="99" spans="1:27"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row>
    <row r="100" spans="1:27"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row>
    <row r="101" spans="1:27"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row>
    <row r="102" spans="1:27"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row>
    <row r="103" spans="1:27"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row>
    <row r="104" spans="1:27"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row>
    <row r="105" spans="1:27"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row>
    <row r="106" spans="1:27"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row>
    <row r="107" spans="1:27"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row>
    <row r="108" spans="1:27"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row>
    <row r="109" spans="1:27"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row>
    <row r="110" spans="1:27"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row>
    <row r="111" spans="1:27"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row>
    <row r="112" spans="1:27"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row>
    <row r="113" spans="1:27"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row>
    <row r="114" spans="1:27"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row>
    <row r="115" spans="1:27"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row>
    <row r="116" spans="1:27"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row>
    <row r="117" spans="1:27"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row>
    <row r="118" spans="1:27"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row>
    <row r="119" spans="1:27"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row>
    <row r="120" spans="1:27"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row>
    <row r="121" spans="1:27"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row>
    <row r="122" spans="1:27"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row>
    <row r="123" spans="1:27"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row>
    <row r="124" spans="1:27"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row>
    <row r="125" spans="1:27"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row>
    <row r="126" spans="1:27"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row>
    <row r="127" spans="1:27"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row>
    <row r="128" spans="1:27"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row>
    <row r="129" spans="1:27"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row>
    <row r="130" spans="1:27"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row>
    <row r="131" spans="1:27"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row>
    <row r="132" spans="1:27"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row>
    <row r="133" spans="1:27"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row>
    <row r="134" spans="1:27"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row>
    <row r="135" spans="1:27"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row>
    <row r="136" spans="1:27"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row>
    <row r="137" spans="1:27"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row>
    <row r="138" spans="1:27"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row>
    <row r="139" spans="1:27"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row>
    <row r="140" spans="1:27"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row>
    <row r="141" spans="1:27"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row>
    <row r="142" spans="1:27"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row>
    <row r="143" spans="1:27"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row>
    <row r="144" spans="1:27"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row>
    <row r="145" spans="1:27"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row>
    <row r="146" spans="1:27"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row>
    <row r="147" spans="1:27"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row>
    <row r="148" spans="1:27"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row>
    <row r="149" spans="1:27"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row>
    <row r="150" spans="1:27"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row>
    <row r="151" spans="1:27"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row>
    <row r="152" spans="1:27"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row>
    <row r="153" spans="1:27"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row>
    <row r="154" spans="1:27"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row>
    <row r="155" spans="1:27"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row>
    <row r="156" spans="1:27"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row>
    <row r="157" spans="1:27"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row>
    <row r="158" spans="1:27"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row>
    <row r="159" spans="1:27"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row>
    <row r="160" spans="1:27"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row>
    <row r="161" spans="1:27"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row>
    <row r="162" spans="1:27"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row>
    <row r="163" spans="1:27"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row>
    <row r="164" spans="1:27"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row>
    <row r="165" spans="1:27"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row>
    <row r="166" spans="1:27"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row>
    <row r="167" spans="1:27"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row>
    <row r="168" spans="1:27"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row>
    <row r="169" spans="1:27"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row>
    <row r="170" spans="1:27"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row>
    <row r="171" spans="1:27"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row>
    <row r="172" spans="1:27"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row>
    <row r="173" spans="1:27"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row>
    <row r="174" spans="1:27"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row>
    <row r="175" spans="1:27"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row>
    <row r="176" spans="1:27"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row>
    <row r="177" spans="1:27"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row>
    <row r="178" spans="1:27"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row>
    <row r="179" spans="1:27"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row>
    <row r="180" spans="1:27"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row>
    <row r="181" spans="1:27"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row>
    <row r="182" spans="1:27"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row>
    <row r="183" spans="1:27"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row>
    <row r="184" spans="1:27"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row>
    <row r="185" spans="1:27"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row>
    <row r="186" spans="1:27"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row>
    <row r="187" spans="1:27"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row>
    <row r="188" spans="1:27"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row>
    <row r="189" spans="1:27"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row>
    <row r="190" spans="1:27"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row>
    <row r="191" spans="1:27"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row>
    <row r="192" spans="1:27"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row>
    <row r="193" spans="1:27"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row>
    <row r="194" spans="1:27"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row>
    <row r="195" spans="1:27"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row>
    <row r="196" spans="1:27"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row>
    <row r="197" spans="1:27"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row>
    <row r="198" spans="1:27"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row>
    <row r="199" spans="1:27"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row>
    <row r="200" spans="1:27"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row>
    <row r="201" spans="1:27"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row>
    <row r="202" spans="1:27"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row>
    <row r="203" spans="1:27"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row>
    <row r="204" spans="1:27"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row>
    <row r="205" spans="1:27"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row>
    <row r="206" spans="1:27"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row>
    <row r="207" spans="1:27"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row>
    <row r="208" spans="1:27"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row>
    <row r="209" spans="1:27"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row>
    <row r="210" spans="1:27"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row>
    <row r="211" spans="1:27"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row>
    <row r="212" spans="1:27"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row>
    <row r="213" spans="1:27"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row>
    <row r="214" spans="1:27"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row>
    <row r="215" spans="1:27"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row>
    <row r="216" spans="1:27"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row>
    <row r="217" spans="1:27"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row>
    <row r="218" spans="1:27"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row>
    <row r="219" spans="1:27"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row>
    <row r="220" spans="1:27"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row>
    <row r="221" spans="1:27"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row>
    <row r="222" spans="1:27"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row>
    <row r="223" spans="1:27"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row>
    <row r="224" spans="1:27"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row>
    <row r="225" spans="1:27"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row>
    <row r="226" spans="1:27"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row>
    <row r="227" spans="1:27"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row>
    <row r="228" spans="1:27"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row>
    <row r="229" spans="1:27"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row>
    <row r="230" spans="1:27"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row>
    <row r="231" spans="1:27"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row>
    <row r="232" spans="1:27"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row>
    <row r="233" spans="1:27"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row>
    <row r="234" spans="1:27"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row>
    <row r="235" spans="1:27"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row>
    <row r="236" spans="1:27"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row>
    <row r="237" spans="1:27"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row>
    <row r="238" spans="1:27"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row>
    <row r="239" spans="1:27"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row>
    <row r="240" spans="1:27"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row>
    <row r="241" spans="1:27"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row>
    <row r="242" spans="1:27"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row>
    <row r="243" spans="1:27"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row>
    <row r="244" spans="1:27"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row>
    <row r="245" spans="1:27"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row>
    <row r="246" spans="1:27"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row>
    <row r="247" spans="1:27"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row>
    <row r="248" spans="1:27"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row>
    <row r="249" spans="1:27"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row>
    <row r="250" spans="1:27"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row>
    <row r="251" spans="1:27"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row>
    <row r="252" spans="1:27"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row>
    <row r="253" spans="1:27"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row>
    <row r="254" spans="1:27" x14ac:dyDescent="0.2">
      <c r="H254" s="2"/>
    </row>
    <row r="255" spans="1:27" x14ac:dyDescent="0.2">
      <c r="H255" s="2"/>
    </row>
    <row r="256" spans="1:27" x14ac:dyDescent="0.2">
      <c r="H256" s="2"/>
    </row>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row r="695" s="2" customFormat="1" x14ac:dyDescent="0.2"/>
    <row r="696" s="2" customFormat="1" x14ac:dyDescent="0.2"/>
    <row r="697" s="2" customFormat="1" x14ac:dyDescent="0.2"/>
    <row r="698" s="2" customFormat="1" x14ac:dyDescent="0.2"/>
    <row r="699" s="2" customFormat="1" x14ac:dyDescent="0.2"/>
    <row r="700" s="2" customFormat="1" x14ac:dyDescent="0.2"/>
    <row r="701" s="2" customFormat="1" x14ac:dyDescent="0.2"/>
    <row r="702" s="2" customFormat="1" x14ac:dyDescent="0.2"/>
    <row r="703" s="2" customFormat="1" x14ac:dyDescent="0.2"/>
    <row r="704" s="2" customFormat="1" x14ac:dyDescent="0.2"/>
    <row r="705" s="2" customFormat="1" x14ac:dyDescent="0.2"/>
    <row r="706" s="2" customFormat="1" x14ac:dyDescent="0.2"/>
    <row r="707" s="2" customFormat="1" x14ac:dyDescent="0.2"/>
    <row r="708" s="2" customFormat="1" x14ac:dyDescent="0.2"/>
    <row r="709" s="2" customFormat="1" x14ac:dyDescent="0.2"/>
    <row r="710" s="2" customFormat="1" x14ac:dyDescent="0.2"/>
    <row r="711" s="2" customFormat="1" x14ac:dyDescent="0.2"/>
    <row r="712" s="2" customFormat="1" x14ac:dyDescent="0.2"/>
    <row r="713" s="2" customFormat="1" x14ac:dyDescent="0.2"/>
    <row r="714" s="2" customFormat="1" x14ac:dyDescent="0.2"/>
    <row r="715" s="2" customFormat="1" x14ac:dyDescent="0.2"/>
    <row r="716" s="2" customFormat="1" x14ac:dyDescent="0.2"/>
    <row r="717" s="2" customFormat="1" x14ac:dyDescent="0.2"/>
    <row r="718" s="2" customFormat="1" x14ac:dyDescent="0.2"/>
    <row r="719" s="2" customFormat="1" x14ac:dyDescent="0.2"/>
    <row r="720" s="2" customFormat="1" x14ac:dyDescent="0.2"/>
    <row r="721" s="2" customFormat="1" x14ac:dyDescent="0.2"/>
    <row r="722" s="2" customFormat="1" x14ac:dyDescent="0.2"/>
    <row r="723" s="2" customFormat="1" x14ac:dyDescent="0.2"/>
    <row r="724" s="2" customFormat="1" x14ac:dyDescent="0.2"/>
    <row r="725" s="2" customFormat="1" x14ac:dyDescent="0.2"/>
    <row r="726" s="2" customFormat="1" x14ac:dyDescent="0.2"/>
    <row r="727" s="2" customFormat="1" x14ac:dyDescent="0.2"/>
    <row r="728" s="2" customFormat="1" x14ac:dyDescent="0.2"/>
    <row r="729" s="2" customFormat="1" x14ac:dyDescent="0.2"/>
    <row r="730" s="2" customFormat="1" x14ac:dyDescent="0.2"/>
    <row r="731" s="2" customFormat="1" x14ac:dyDescent="0.2"/>
    <row r="732" s="2" customFormat="1" x14ac:dyDescent="0.2"/>
    <row r="733" s="2" customFormat="1" x14ac:dyDescent="0.2"/>
    <row r="734" s="2" customFormat="1" x14ac:dyDescent="0.2"/>
    <row r="735" s="2" customFormat="1" x14ac:dyDescent="0.2"/>
    <row r="736" s="2" customFormat="1" x14ac:dyDescent="0.2"/>
    <row r="737" s="2" customFormat="1" x14ac:dyDescent="0.2"/>
    <row r="738" s="2" customFormat="1" x14ac:dyDescent="0.2"/>
    <row r="739" s="2" customFormat="1" x14ac:dyDescent="0.2"/>
    <row r="740" s="2" customFormat="1" x14ac:dyDescent="0.2"/>
    <row r="741" s="2" customFormat="1" x14ac:dyDescent="0.2"/>
    <row r="742" s="2" customFormat="1" x14ac:dyDescent="0.2"/>
    <row r="743" s="2" customFormat="1" x14ac:dyDescent="0.2"/>
    <row r="744" s="2" customFormat="1" x14ac:dyDescent="0.2"/>
    <row r="745" s="2" customFormat="1" x14ac:dyDescent="0.2"/>
    <row r="746" s="2" customFormat="1" x14ac:dyDescent="0.2"/>
    <row r="747" s="2" customFormat="1" x14ac:dyDescent="0.2"/>
    <row r="748" s="2" customFormat="1" x14ac:dyDescent="0.2"/>
    <row r="749" s="2" customFormat="1" x14ac:dyDescent="0.2"/>
    <row r="750" s="2" customFormat="1" x14ac:dyDescent="0.2"/>
    <row r="751" s="2" customFormat="1" x14ac:dyDescent="0.2"/>
    <row r="752" s="2" customFormat="1" x14ac:dyDescent="0.2"/>
    <row r="753" s="2" customFormat="1" x14ac:dyDescent="0.2"/>
    <row r="754" s="2" customFormat="1" x14ac:dyDescent="0.2"/>
    <row r="755" s="2" customFormat="1" x14ac:dyDescent="0.2"/>
    <row r="756" s="2" customFormat="1" x14ac:dyDescent="0.2"/>
    <row r="757" s="2" customFormat="1" x14ac:dyDescent="0.2"/>
    <row r="758" s="2" customFormat="1" x14ac:dyDescent="0.2"/>
    <row r="759" s="2" customFormat="1" x14ac:dyDescent="0.2"/>
    <row r="760" s="2" customFormat="1" x14ac:dyDescent="0.2"/>
  </sheetData>
  <protectedRanges>
    <protectedRange sqref="E54" name="Verantwoording investeringskosten"/>
    <protectedRange sqref="H46" name="Verantwoording externe prestaties"/>
    <protectedRange sqref="A32:C41" name="Werkingskosten"/>
    <protectedRange algorithmName="SHA-512" hashValue="7xlfcGf83pfqUwhUDItGKavXWQ3Z3iO1visnGWOkVUtctjwNH3l/ATDL/ufr27DIUiu0UGdA1U5MuOG4ZIVCrg==" saltValue="cATjp854I3Lf8+DV9CVQdA==" spinCount="100000" sqref="A55:C59" name="investeringskosten"/>
    <protectedRange algorithmName="SHA-512" hashValue="trpuhU7duEkssbJljxQKJmJpPjbyS3VXahW7HCmakvg5f8c8XdJfOfYbAyxOleiC7n+xcadbj0Uu7tfBcu/vpw==" saltValue="p62JenirnNcGm/+nx9eKjg==" spinCount="100000" sqref="A47:F49" name="externe prestaties"/>
    <protectedRange algorithmName="SHA-512" hashValue="IUb6XDpDHHzcZ63d7pveZ05M41icgNJVyREVKkUY/nW+Z15IXtwSNCp1jX8ipDj/bMeqzNqNctyk9KPRJMDhLQ==" saltValue="XNsBvoIMqpT59hHdRs4osg==" spinCount="100000" sqref="C4:K6" name="Projectgegevens"/>
    <protectedRange algorithmName="SHA-512" hashValue="tX25u6YuTYQeWkgmBI81AjfK0invYd5c2fOveVQT7/YelF1avxO7rX45nDV9c36HtoBPzWIt7eK59szO2IwgTA==" saltValue="C2d+4xUEYwUrj5OiVqud3Q==" spinCount="100000" sqref="A9:M14" name="Personeelskosten"/>
  </protectedRanges>
  <mergeCells count="53">
    <mergeCell ref="A13:C13"/>
    <mergeCell ref="C6:K6"/>
    <mergeCell ref="A1:K1"/>
    <mergeCell ref="A3:K3"/>
    <mergeCell ref="A4:B4"/>
    <mergeCell ref="C4:K4"/>
    <mergeCell ref="C5:K5"/>
    <mergeCell ref="A8:C8"/>
    <mergeCell ref="A9:C9"/>
    <mergeCell ref="A10:C10"/>
    <mergeCell ref="A11:C11"/>
    <mergeCell ref="A12:C12"/>
    <mergeCell ref="A7:N7"/>
    <mergeCell ref="A38:B38"/>
    <mergeCell ref="A14:C14"/>
    <mergeCell ref="A16:K16"/>
    <mergeCell ref="A17:K17"/>
    <mergeCell ref="A18:K24"/>
    <mergeCell ref="A26:C26"/>
    <mergeCell ref="A27:B27"/>
    <mergeCell ref="A28:C28"/>
    <mergeCell ref="A31:B31"/>
    <mergeCell ref="A32:B32"/>
    <mergeCell ref="A33:B33"/>
    <mergeCell ref="A30:C30"/>
    <mergeCell ref="A15:J15"/>
    <mergeCell ref="A50:E50"/>
    <mergeCell ref="A53:C53"/>
    <mergeCell ref="E53:K53"/>
    <mergeCell ref="A39:B39"/>
    <mergeCell ref="A40:B40"/>
    <mergeCell ref="A41:B41"/>
    <mergeCell ref="A42:B42"/>
    <mergeCell ref="H44:K45"/>
    <mergeCell ref="A45:F45"/>
    <mergeCell ref="C46:E46"/>
    <mergeCell ref="C47:E47"/>
    <mergeCell ref="A62:B62"/>
    <mergeCell ref="H62:I62"/>
    <mergeCell ref="J62:K62"/>
    <mergeCell ref="A6:B6"/>
    <mergeCell ref="A5:B5"/>
    <mergeCell ref="A54:B54"/>
    <mergeCell ref="E54:K60"/>
    <mergeCell ref="A55:B55"/>
    <mergeCell ref="A56:B56"/>
    <mergeCell ref="A57:B57"/>
    <mergeCell ref="A58:B58"/>
    <mergeCell ref="A59:B59"/>
    <mergeCell ref="A60:B60"/>
    <mergeCell ref="H46:K50"/>
    <mergeCell ref="C48:E48"/>
    <mergeCell ref="C49:E49"/>
  </mergeCells>
  <conditionalFormatting sqref="B48:B49">
    <cfRule type="expression" dxfId="11" priority="1">
      <formula>TRIM(A48)&lt;&gt;""</formula>
    </cfRule>
  </conditionalFormatting>
  <conditionalFormatting sqref="F9:F14 H9:H14 J9:J14">
    <cfRule type="expression" dxfId="10" priority="3">
      <formula>OR(ISBLANK(#REF!),#REF!="o")</formula>
    </cfRule>
  </conditionalFormatting>
  <conditionalFormatting sqref="K9:M14">
    <cfRule type="expression" dxfId="9" priority="2" stopIfTrue="1">
      <formula>OR(#REF!="f",#REF!="?")</formula>
    </cfRule>
  </conditionalFormatting>
  <dataValidations count="8">
    <dataValidation type="list" allowBlank="1" showInputMessage="1" showErrorMessage="1" sqref="D9:D14" xr:uid="{9700C632-48B5-4733-8477-849AF152C2C7}">
      <formula1>"w, z, p"</formula1>
    </dataValidation>
    <dataValidation allowBlank="1" showInputMessage="1" showErrorMessage="1" promptTitle="Grote kost" prompt="Gelieve hiernaast het toelichtingsveld te lezen alvorens deze rubriek in te vullen." sqref="F65520:G65520 II65542 SE65542 ACA65542 ALW65542 AVS65542 BFO65542 BPK65542 BZG65542 CJC65542 CSY65542 DCU65542 DMQ65542 DWM65542 EGI65542 EQE65542 FAA65542 FJW65542 FTS65542 GDO65542 GNK65542 GXG65542 HHC65542 HQY65542 IAU65542 IKQ65542 IUM65542 JEI65542 JOE65542 JYA65542 KHW65542 KRS65542 LBO65542 LLK65542 LVG65542 MFC65542 MOY65542 MYU65542 NIQ65542 NSM65542 OCI65542 OME65542 OWA65542 PFW65542 PPS65542 PZO65542 QJK65542 QTG65542 RDC65542 RMY65542 RWU65542 SGQ65542 SQM65542 TAI65542 TKE65542 TUA65542 UDW65542 UNS65542 UXO65542 VHK65542 VRG65542 WBC65542 WKY65542 WUU65542 F131056:G131056 II131078 SE131078 ACA131078 ALW131078 AVS131078 BFO131078 BPK131078 BZG131078 CJC131078 CSY131078 DCU131078 DMQ131078 DWM131078 EGI131078 EQE131078 FAA131078 FJW131078 FTS131078 GDO131078 GNK131078 GXG131078 HHC131078 HQY131078 IAU131078 IKQ131078 IUM131078 JEI131078 JOE131078 JYA131078 KHW131078 KRS131078 LBO131078 LLK131078 LVG131078 MFC131078 MOY131078 MYU131078 NIQ131078 NSM131078 OCI131078 OME131078 OWA131078 PFW131078 PPS131078 PZO131078 QJK131078 QTG131078 RDC131078 RMY131078 RWU131078 SGQ131078 SQM131078 TAI131078 TKE131078 TUA131078 UDW131078 UNS131078 UXO131078 VHK131078 VRG131078 WBC131078 WKY131078 WUU131078 F196592:G196592 II196614 SE196614 ACA196614 ALW196614 AVS196614 BFO196614 BPK196614 BZG196614 CJC196614 CSY196614 DCU196614 DMQ196614 DWM196614 EGI196614 EQE196614 FAA196614 FJW196614 FTS196614 GDO196614 GNK196614 GXG196614 HHC196614 HQY196614 IAU196614 IKQ196614 IUM196614 JEI196614 JOE196614 JYA196614 KHW196614 KRS196614 LBO196614 LLK196614 LVG196614 MFC196614 MOY196614 MYU196614 NIQ196614 NSM196614 OCI196614 OME196614 OWA196614 PFW196614 PPS196614 PZO196614 QJK196614 QTG196614 RDC196614 RMY196614 RWU196614 SGQ196614 SQM196614 TAI196614 TKE196614 TUA196614 UDW196614 UNS196614 UXO196614 VHK196614 VRG196614 WBC196614 WKY196614 WUU196614 F262128:G262128 II262150 SE262150 ACA262150 ALW262150 AVS262150 BFO262150 BPK262150 BZG262150 CJC262150 CSY262150 DCU262150 DMQ262150 DWM262150 EGI262150 EQE262150 FAA262150 FJW262150 FTS262150 GDO262150 GNK262150 GXG262150 HHC262150 HQY262150 IAU262150 IKQ262150 IUM262150 JEI262150 JOE262150 JYA262150 KHW262150 KRS262150 LBO262150 LLK262150 LVG262150 MFC262150 MOY262150 MYU262150 NIQ262150 NSM262150 OCI262150 OME262150 OWA262150 PFW262150 PPS262150 PZO262150 QJK262150 QTG262150 RDC262150 RMY262150 RWU262150 SGQ262150 SQM262150 TAI262150 TKE262150 TUA262150 UDW262150 UNS262150 UXO262150 VHK262150 VRG262150 WBC262150 WKY262150 WUU262150 F327664:G327664 II327686 SE327686 ACA327686 ALW327686 AVS327686 BFO327686 BPK327686 BZG327686 CJC327686 CSY327686 DCU327686 DMQ327686 DWM327686 EGI327686 EQE327686 FAA327686 FJW327686 FTS327686 GDO327686 GNK327686 GXG327686 HHC327686 HQY327686 IAU327686 IKQ327686 IUM327686 JEI327686 JOE327686 JYA327686 KHW327686 KRS327686 LBO327686 LLK327686 LVG327686 MFC327686 MOY327686 MYU327686 NIQ327686 NSM327686 OCI327686 OME327686 OWA327686 PFW327686 PPS327686 PZO327686 QJK327686 QTG327686 RDC327686 RMY327686 RWU327686 SGQ327686 SQM327686 TAI327686 TKE327686 TUA327686 UDW327686 UNS327686 UXO327686 VHK327686 VRG327686 WBC327686 WKY327686 WUU327686 F393200:G393200 II393222 SE393222 ACA393222 ALW393222 AVS393222 BFO393222 BPK393222 BZG393222 CJC393222 CSY393222 DCU393222 DMQ393222 DWM393222 EGI393222 EQE393222 FAA393222 FJW393222 FTS393222 GDO393222 GNK393222 GXG393222 HHC393222 HQY393222 IAU393222 IKQ393222 IUM393222 JEI393222 JOE393222 JYA393222 KHW393222 KRS393222 LBO393222 LLK393222 LVG393222 MFC393222 MOY393222 MYU393222 NIQ393222 NSM393222 OCI393222 OME393222 OWA393222 PFW393222 PPS393222 PZO393222 QJK393222 QTG393222 RDC393222 RMY393222 RWU393222 SGQ393222 SQM393222 TAI393222 TKE393222 TUA393222 UDW393222 UNS393222 UXO393222 VHK393222 VRG393222 WBC393222 WKY393222 WUU393222 F458736:G458736 II458758 SE458758 ACA458758 ALW458758 AVS458758 BFO458758 BPK458758 BZG458758 CJC458758 CSY458758 DCU458758 DMQ458758 DWM458758 EGI458758 EQE458758 FAA458758 FJW458758 FTS458758 GDO458758 GNK458758 GXG458758 HHC458758 HQY458758 IAU458758 IKQ458758 IUM458758 JEI458758 JOE458758 JYA458758 KHW458758 KRS458758 LBO458758 LLK458758 LVG458758 MFC458758 MOY458758 MYU458758 NIQ458758 NSM458758 OCI458758 OME458758 OWA458758 PFW458758 PPS458758 PZO458758 QJK458758 QTG458758 RDC458758 RMY458758 RWU458758 SGQ458758 SQM458758 TAI458758 TKE458758 TUA458758 UDW458758 UNS458758 UXO458758 VHK458758 VRG458758 WBC458758 WKY458758 WUU458758 F524272:G524272 II524294 SE524294 ACA524294 ALW524294 AVS524294 BFO524294 BPK524294 BZG524294 CJC524294 CSY524294 DCU524294 DMQ524294 DWM524294 EGI524294 EQE524294 FAA524294 FJW524294 FTS524294 GDO524294 GNK524294 GXG524294 HHC524294 HQY524294 IAU524294 IKQ524294 IUM524294 JEI524294 JOE524294 JYA524294 KHW524294 KRS524294 LBO524294 LLK524294 LVG524294 MFC524294 MOY524294 MYU524294 NIQ524294 NSM524294 OCI524294 OME524294 OWA524294 PFW524294 PPS524294 PZO524294 QJK524294 QTG524294 RDC524294 RMY524294 RWU524294 SGQ524294 SQM524294 TAI524294 TKE524294 TUA524294 UDW524294 UNS524294 UXO524294 VHK524294 VRG524294 WBC524294 WKY524294 WUU524294 F589808:G589808 II589830 SE589830 ACA589830 ALW589830 AVS589830 BFO589830 BPK589830 BZG589830 CJC589830 CSY589830 DCU589830 DMQ589830 DWM589830 EGI589830 EQE589830 FAA589830 FJW589830 FTS589830 GDO589830 GNK589830 GXG589830 HHC589830 HQY589830 IAU589830 IKQ589830 IUM589830 JEI589830 JOE589830 JYA589830 KHW589830 KRS589830 LBO589830 LLK589830 LVG589830 MFC589830 MOY589830 MYU589830 NIQ589830 NSM589830 OCI589830 OME589830 OWA589830 PFW589830 PPS589830 PZO589830 QJK589830 QTG589830 RDC589830 RMY589830 RWU589830 SGQ589830 SQM589830 TAI589830 TKE589830 TUA589830 UDW589830 UNS589830 UXO589830 VHK589830 VRG589830 WBC589830 WKY589830 WUU589830 F655344:G655344 II655366 SE655366 ACA655366 ALW655366 AVS655366 BFO655366 BPK655366 BZG655366 CJC655366 CSY655366 DCU655366 DMQ655366 DWM655366 EGI655366 EQE655366 FAA655366 FJW655366 FTS655366 GDO655366 GNK655366 GXG655366 HHC655366 HQY655366 IAU655366 IKQ655366 IUM655366 JEI655366 JOE655366 JYA655366 KHW655366 KRS655366 LBO655366 LLK655366 LVG655366 MFC655366 MOY655366 MYU655366 NIQ655366 NSM655366 OCI655366 OME655366 OWA655366 PFW655366 PPS655366 PZO655366 QJK655366 QTG655366 RDC655366 RMY655366 RWU655366 SGQ655366 SQM655366 TAI655366 TKE655366 TUA655366 UDW655366 UNS655366 UXO655366 VHK655366 VRG655366 WBC655366 WKY655366 WUU655366 F720880:G720880 II720902 SE720902 ACA720902 ALW720902 AVS720902 BFO720902 BPK720902 BZG720902 CJC720902 CSY720902 DCU720902 DMQ720902 DWM720902 EGI720902 EQE720902 FAA720902 FJW720902 FTS720902 GDO720902 GNK720902 GXG720902 HHC720902 HQY720902 IAU720902 IKQ720902 IUM720902 JEI720902 JOE720902 JYA720902 KHW720902 KRS720902 LBO720902 LLK720902 LVG720902 MFC720902 MOY720902 MYU720902 NIQ720902 NSM720902 OCI720902 OME720902 OWA720902 PFW720902 PPS720902 PZO720902 QJK720902 QTG720902 RDC720902 RMY720902 RWU720902 SGQ720902 SQM720902 TAI720902 TKE720902 TUA720902 UDW720902 UNS720902 UXO720902 VHK720902 VRG720902 WBC720902 WKY720902 WUU720902 F786416:G786416 II786438 SE786438 ACA786438 ALW786438 AVS786438 BFO786438 BPK786438 BZG786438 CJC786438 CSY786438 DCU786438 DMQ786438 DWM786438 EGI786438 EQE786438 FAA786438 FJW786438 FTS786438 GDO786438 GNK786438 GXG786438 HHC786438 HQY786438 IAU786438 IKQ786438 IUM786438 JEI786438 JOE786438 JYA786438 KHW786438 KRS786438 LBO786438 LLK786438 LVG786438 MFC786438 MOY786438 MYU786438 NIQ786438 NSM786438 OCI786438 OME786438 OWA786438 PFW786438 PPS786438 PZO786438 QJK786438 QTG786438 RDC786438 RMY786438 RWU786438 SGQ786438 SQM786438 TAI786438 TKE786438 TUA786438 UDW786438 UNS786438 UXO786438 VHK786438 VRG786438 WBC786438 WKY786438 WUU786438 F851952:G851952 II851974 SE851974 ACA851974 ALW851974 AVS851974 BFO851974 BPK851974 BZG851974 CJC851974 CSY851974 DCU851974 DMQ851974 DWM851974 EGI851974 EQE851974 FAA851974 FJW851974 FTS851974 GDO851974 GNK851974 GXG851974 HHC851974 HQY851974 IAU851974 IKQ851974 IUM851974 JEI851974 JOE851974 JYA851974 KHW851974 KRS851974 LBO851974 LLK851974 LVG851974 MFC851974 MOY851974 MYU851974 NIQ851974 NSM851974 OCI851974 OME851974 OWA851974 PFW851974 PPS851974 PZO851974 QJK851974 QTG851974 RDC851974 RMY851974 RWU851974 SGQ851974 SQM851974 TAI851974 TKE851974 TUA851974 UDW851974 UNS851974 UXO851974 VHK851974 VRG851974 WBC851974 WKY851974 WUU851974 F917488:G917488 II917510 SE917510 ACA917510 ALW917510 AVS917510 BFO917510 BPK917510 BZG917510 CJC917510 CSY917510 DCU917510 DMQ917510 DWM917510 EGI917510 EQE917510 FAA917510 FJW917510 FTS917510 GDO917510 GNK917510 GXG917510 HHC917510 HQY917510 IAU917510 IKQ917510 IUM917510 JEI917510 JOE917510 JYA917510 KHW917510 KRS917510 LBO917510 LLK917510 LVG917510 MFC917510 MOY917510 MYU917510 NIQ917510 NSM917510 OCI917510 OME917510 OWA917510 PFW917510 PPS917510 PZO917510 QJK917510 QTG917510 RDC917510 RMY917510 RWU917510 SGQ917510 SQM917510 TAI917510 TKE917510 TUA917510 UDW917510 UNS917510 UXO917510 VHK917510 VRG917510 WBC917510 WKY917510 WUU917510 F983024:G983024 II983046 SE983046 ACA983046 ALW983046 AVS983046 BFO983046 BPK983046 BZG983046 CJC983046 CSY983046 DCU983046 DMQ983046 DWM983046 EGI983046 EQE983046 FAA983046 FJW983046 FTS983046 GDO983046 GNK983046 GXG983046 HHC983046 HQY983046 IAU983046 IKQ983046 IUM983046 JEI983046 JOE983046 JYA983046 KHW983046 KRS983046 LBO983046 LLK983046 LVG983046 MFC983046 MOY983046 MYU983046 NIQ983046 NSM983046 OCI983046 OME983046 OWA983046 PFW983046 PPS983046 PZO983046 QJK983046 QTG983046 RDC983046 RMY983046 RWU983046 SGQ983046 SQM983046 TAI983046 TKE983046 TUA983046 UDW983046 UNS983046 UXO983046 VHK983046 VRG983046 WBC983046 WKY983046 WUU983046" xr:uid="{51C4EABA-2550-43E3-A7AC-904470C38990}"/>
    <dataValidation type="whole" allowBlank="1" showInputMessage="1" showErrorMessage="1" error="Gelieve een bedrag lager dan 20.000 EUR in te vullen" sqref="WUS982995 IG65491 SC65491 ABY65491 ALU65491 AVQ65491 BFM65491 BPI65491 BZE65491 CJA65491 CSW65491 DCS65491 DMO65491 DWK65491 EGG65491 EQC65491 EZY65491 FJU65491 FTQ65491 GDM65491 GNI65491 GXE65491 HHA65491 HQW65491 IAS65491 IKO65491 IUK65491 JEG65491 JOC65491 JXY65491 KHU65491 KRQ65491 LBM65491 LLI65491 LVE65491 MFA65491 MOW65491 MYS65491 NIO65491 NSK65491 OCG65491 OMC65491 OVY65491 PFU65491 PPQ65491 PZM65491 QJI65491 QTE65491 RDA65491 RMW65491 RWS65491 SGO65491 SQK65491 TAG65491 TKC65491 TTY65491 UDU65491 UNQ65491 UXM65491 VHI65491 VRE65491 WBA65491 WKW65491 WUS65491 IG131027 SC131027 ABY131027 ALU131027 AVQ131027 BFM131027 BPI131027 BZE131027 CJA131027 CSW131027 DCS131027 DMO131027 DWK131027 EGG131027 EQC131027 EZY131027 FJU131027 FTQ131027 GDM131027 GNI131027 GXE131027 HHA131027 HQW131027 IAS131027 IKO131027 IUK131027 JEG131027 JOC131027 JXY131027 KHU131027 KRQ131027 LBM131027 LLI131027 LVE131027 MFA131027 MOW131027 MYS131027 NIO131027 NSK131027 OCG131027 OMC131027 OVY131027 PFU131027 PPQ131027 PZM131027 QJI131027 QTE131027 RDA131027 RMW131027 RWS131027 SGO131027 SQK131027 TAG131027 TKC131027 TTY131027 UDU131027 UNQ131027 UXM131027 VHI131027 VRE131027 WBA131027 WKW131027 WUS131027 IG196563 SC196563 ABY196563 ALU196563 AVQ196563 BFM196563 BPI196563 BZE196563 CJA196563 CSW196563 DCS196563 DMO196563 DWK196563 EGG196563 EQC196563 EZY196563 FJU196563 FTQ196563 GDM196563 GNI196563 GXE196563 HHA196563 HQW196563 IAS196563 IKO196563 IUK196563 JEG196563 JOC196563 JXY196563 KHU196563 KRQ196563 LBM196563 LLI196563 LVE196563 MFA196563 MOW196563 MYS196563 NIO196563 NSK196563 OCG196563 OMC196563 OVY196563 PFU196563 PPQ196563 PZM196563 QJI196563 QTE196563 RDA196563 RMW196563 RWS196563 SGO196563 SQK196563 TAG196563 TKC196563 TTY196563 UDU196563 UNQ196563 UXM196563 VHI196563 VRE196563 WBA196563 WKW196563 WUS196563 IG262099 SC262099 ABY262099 ALU262099 AVQ262099 BFM262099 BPI262099 BZE262099 CJA262099 CSW262099 DCS262099 DMO262099 DWK262099 EGG262099 EQC262099 EZY262099 FJU262099 FTQ262099 GDM262099 GNI262099 GXE262099 HHA262099 HQW262099 IAS262099 IKO262099 IUK262099 JEG262099 JOC262099 JXY262099 KHU262099 KRQ262099 LBM262099 LLI262099 LVE262099 MFA262099 MOW262099 MYS262099 NIO262099 NSK262099 OCG262099 OMC262099 OVY262099 PFU262099 PPQ262099 PZM262099 QJI262099 QTE262099 RDA262099 RMW262099 RWS262099 SGO262099 SQK262099 TAG262099 TKC262099 TTY262099 UDU262099 UNQ262099 UXM262099 VHI262099 VRE262099 WBA262099 WKW262099 WUS262099 IG327635 SC327635 ABY327635 ALU327635 AVQ327635 BFM327635 BPI327635 BZE327635 CJA327635 CSW327635 DCS327635 DMO327635 DWK327635 EGG327635 EQC327635 EZY327635 FJU327635 FTQ327635 GDM327635 GNI327635 GXE327635 HHA327635 HQW327635 IAS327635 IKO327635 IUK327635 JEG327635 JOC327635 JXY327635 KHU327635 KRQ327635 LBM327635 LLI327635 LVE327635 MFA327635 MOW327635 MYS327635 NIO327635 NSK327635 OCG327635 OMC327635 OVY327635 PFU327635 PPQ327635 PZM327635 QJI327635 QTE327635 RDA327635 RMW327635 RWS327635 SGO327635 SQK327635 TAG327635 TKC327635 TTY327635 UDU327635 UNQ327635 UXM327635 VHI327635 VRE327635 WBA327635 WKW327635 WUS327635 IG393171 SC393171 ABY393171 ALU393171 AVQ393171 BFM393171 BPI393171 BZE393171 CJA393171 CSW393171 DCS393171 DMO393171 DWK393171 EGG393171 EQC393171 EZY393171 FJU393171 FTQ393171 GDM393171 GNI393171 GXE393171 HHA393171 HQW393171 IAS393171 IKO393171 IUK393171 JEG393171 JOC393171 JXY393171 KHU393171 KRQ393171 LBM393171 LLI393171 LVE393171 MFA393171 MOW393171 MYS393171 NIO393171 NSK393171 OCG393171 OMC393171 OVY393171 PFU393171 PPQ393171 PZM393171 QJI393171 QTE393171 RDA393171 RMW393171 RWS393171 SGO393171 SQK393171 TAG393171 TKC393171 TTY393171 UDU393171 UNQ393171 UXM393171 VHI393171 VRE393171 WBA393171 WKW393171 WUS393171 IG458707 SC458707 ABY458707 ALU458707 AVQ458707 BFM458707 BPI458707 BZE458707 CJA458707 CSW458707 DCS458707 DMO458707 DWK458707 EGG458707 EQC458707 EZY458707 FJU458707 FTQ458707 GDM458707 GNI458707 GXE458707 HHA458707 HQW458707 IAS458707 IKO458707 IUK458707 JEG458707 JOC458707 JXY458707 KHU458707 KRQ458707 LBM458707 LLI458707 LVE458707 MFA458707 MOW458707 MYS458707 NIO458707 NSK458707 OCG458707 OMC458707 OVY458707 PFU458707 PPQ458707 PZM458707 QJI458707 QTE458707 RDA458707 RMW458707 RWS458707 SGO458707 SQK458707 TAG458707 TKC458707 TTY458707 UDU458707 UNQ458707 UXM458707 VHI458707 VRE458707 WBA458707 WKW458707 WUS458707 IG524243 SC524243 ABY524243 ALU524243 AVQ524243 BFM524243 BPI524243 BZE524243 CJA524243 CSW524243 DCS524243 DMO524243 DWK524243 EGG524243 EQC524243 EZY524243 FJU524243 FTQ524243 GDM524243 GNI524243 GXE524243 HHA524243 HQW524243 IAS524243 IKO524243 IUK524243 JEG524243 JOC524243 JXY524243 KHU524243 KRQ524243 LBM524243 LLI524243 LVE524243 MFA524243 MOW524243 MYS524243 NIO524243 NSK524243 OCG524243 OMC524243 OVY524243 PFU524243 PPQ524243 PZM524243 QJI524243 QTE524243 RDA524243 RMW524243 RWS524243 SGO524243 SQK524243 TAG524243 TKC524243 TTY524243 UDU524243 UNQ524243 UXM524243 VHI524243 VRE524243 WBA524243 WKW524243 WUS524243 IG589779 SC589779 ABY589779 ALU589779 AVQ589779 BFM589779 BPI589779 BZE589779 CJA589779 CSW589779 DCS589779 DMO589779 DWK589779 EGG589779 EQC589779 EZY589779 FJU589779 FTQ589779 GDM589779 GNI589779 GXE589779 HHA589779 HQW589779 IAS589779 IKO589779 IUK589779 JEG589779 JOC589779 JXY589779 KHU589779 KRQ589779 LBM589779 LLI589779 LVE589779 MFA589779 MOW589779 MYS589779 NIO589779 NSK589779 OCG589779 OMC589779 OVY589779 PFU589779 PPQ589779 PZM589779 QJI589779 QTE589779 RDA589779 RMW589779 RWS589779 SGO589779 SQK589779 TAG589779 TKC589779 TTY589779 UDU589779 UNQ589779 UXM589779 VHI589779 VRE589779 WBA589779 WKW589779 WUS589779 IG655315 SC655315 ABY655315 ALU655315 AVQ655315 BFM655315 BPI655315 BZE655315 CJA655315 CSW655315 DCS655315 DMO655315 DWK655315 EGG655315 EQC655315 EZY655315 FJU655315 FTQ655315 GDM655315 GNI655315 GXE655315 HHA655315 HQW655315 IAS655315 IKO655315 IUK655315 JEG655315 JOC655315 JXY655315 KHU655315 KRQ655315 LBM655315 LLI655315 LVE655315 MFA655315 MOW655315 MYS655315 NIO655315 NSK655315 OCG655315 OMC655315 OVY655315 PFU655315 PPQ655315 PZM655315 QJI655315 QTE655315 RDA655315 RMW655315 RWS655315 SGO655315 SQK655315 TAG655315 TKC655315 TTY655315 UDU655315 UNQ655315 UXM655315 VHI655315 VRE655315 WBA655315 WKW655315 WUS655315 IG720851 SC720851 ABY720851 ALU720851 AVQ720851 BFM720851 BPI720851 BZE720851 CJA720851 CSW720851 DCS720851 DMO720851 DWK720851 EGG720851 EQC720851 EZY720851 FJU720851 FTQ720851 GDM720851 GNI720851 GXE720851 HHA720851 HQW720851 IAS720851 IKO720851 IUK720851 JEG720851 JOC720851 JXY720851 KHU720851 KRQ720851 LBM720851 LLI720851 LVE720851 MFA720851 MOW720851 MYS720851 NIO720851 NSK720851 OCG720851 OMC720851 OVY720851 PFU720851 PPQ720851 PZM720851 QJI720851 QTE720851 RDA720851 RMW720851 RWS720851 SGO720851 SQK720851 TAG720851 TKC720851 TTY720851 UDU720851 UNQ720851 UXM720851 VHI720851 VRE720851 WBA720851 WKW720851 WUS720851 IG786387 SC786387 ABY786387 ALU786387 AVQ786387 BFM786387 BPI786387 BZE786387 CJA786387 CSW786387 DCS786387 DMO786387 DWK786387 EGG786387 EQC786387 EZY786387 FJU786387 FTQ786387 GDM786387 GNI786387 GXE786387 HHA786387 HQW786387 IAS786387 IKO786387 IUK786387 JEG786387 JOC786387 JXY786387 KHU786387 KRQ786387 LBM786387 LLI786387 LVE786387 MFA786387 MOW786387 MYS786387 NIO786387 NSK786387 OCG786387 OMC786387 OVY786387 PFU786387 PPQ786387 PZM786387 QJI786387 QTE786387 RDA786387 RMW786387 RWS786387 SGO786387 SQK786387 TAG786387 TKC786387 TTY786387 UDU786387 UNQ786387 UXM786387 VHI786387 VRE786387 WBA786387 WKW786387 WUS786387 IG851923 SC851923 ABY851923 ALU851923 AVQ851923 BFM851923 BPI851923 BZE851923 CJA851923 CSW851923 DCS851923 DMO851923 DWK851923 EGG851923 EQC851923 EZY851923 FJU851923 FTQ851923 GDM851923 GNI851923 GXE851923 HHA851923 HQW851923 IAS851923 IKO851923 IUK851923 JEG851923 JOC851923 JXY851923 KHU851923 KRQ851923 LBM851923 LLI851923 LVE851923 MFA851923 MOW851923 MYS851923 NIO851923 NSK851923 OCG851923 OMC851923 OVY851923 PFU851923 PPQ851923 PZM851923 QJI851923 QTE851923 RDA851923 RMW851923 RWS851923 SGO851923 SQK851923 TAG851923 TKC851923 TTY851923 UDU851923 UNQ851923 UXM851923 VHI851923 VRE851923 WBA851923 WKW851923 WUS851923 IG917459 SC917459 ABY917459 ALU917459 AVQ917459 BFM917459 BPI917459 BZE917459 CJA917459 CSW917459 DCS917459 DMO917459 DWK917459 EGG917459 EQC917459 EZY917459 FJU917459 FTQ917459 GDM917459 GNI917459 GXE917459 HHA917459 HQW917459 IAS917459 IKO917459 IUK917459 JEG917459 JOC917459 JXY917459 KHU917459 KRQ917459 LBM917459 LLI917459 LVE917459 MFA917459 MOW917459 MYS917459 NIO917459 NSK917459 OCG917459 OMC917459 OVY917459 PFU917459 PPQ917459 PZM917459 QJI917459 QTE917459 RDA917459 RMW917459 RWS917459 SGO917459 SQK917459 TAG917459 TKC917459 TTY917459 UDU917459 UNQ917459 UXM917459 VHI917459 VRE917459 WBA917459 WKW917459 WUS917459 IG982995 SC982995 ABY982995 ALU982995 AVQ982995 BFM982995 BPI982995 BZE982995 CJA982995 CSW982995 DCS982995 DMO982995 DWK982995 EGG982995 EQC982995 EZY982995 FJU982995 FTQ982995 GDM982995 GNI982995 GXE982995 HHA982995 HQW982995 IAS982995 IKO982995 IUK982995 JEG982995 JOC982995 JXY982995 KHU982995 KRQ982995 LBM982995 LLI982995 LVE982995 MFA982995 MOW982995 MYS982995 NIO982995 NSK982995 OCG982995 OMC982995 OVY982995 PFU982995 PPQ982995 PZM982995 QJI982995 QTE982995 RDA982995 RMW982995 RWS982995 SGO982995 SQK982995 TAG982995 TKC982995 TTY982995 UDU982995 UNQ982995 UXM982995 VHI982995 VRE982995 WBA982995 WKW982995" xr:uid="{DFC7DFC3-9620-41C6-AF00-8C3E6F9EAB5A}">
      <formula1>0</formula1>
      <formula2>20000</formula2>
    </dataValidation>
    <dataValidation type="list" allowBlank="1" showInputMessage="1" showErrorMessage="1" sqref="WUS982923:WUS982973 WKW982923:WKW982973 WBA982923:WBA982973 VRE982923:VRE982973 VHI982923:VHI982973 UXM982923:UXM982973 UNQ982923:UNQ982973 UDU982923:UDU982973 TTY982923:TTY982973 TKC982923:TKC982973 TAG982923:TAG982973 SQK982923:SQK982973 SGO982923:SGO982973 RWS982923:RWS982973 RMW982923:RMW982973 RDA982923:RDA982973 QTE982923:QTE982973 QJI982923:QJI982973 PZM982923:PZM982973 PPQ982923:PPQ982973 PFU982923:PFU982973 OVY982923:OVY982973 OMC982923:OMC982973 OCG982923:OCG982973 NSK982923:NSK982973 NIO982923:NIO982973 MYS982923:MYS982973 MOW982923:MOW982973 MFA982923:MFA982973 LVE982923:LVE982973 LLI982923:LLI982973 LBM982923:LBM982973 KRQ982923:KRQ982973 KHU982923:KHU982973 JXY982923:JXY982973 JOC982923:JOC982973 JEG982923:JEG982973 IUK982923:IUK982973 IKO982923:IKO982973 IAS982923:IAS982973 HQW982923:HQW982973 HHA982923:HHA982973 GXE982923:GXE982973 GNI982923:GNI982973 GDM982923:GDM982973 FTQ982923:FTQ982973 FJU982923:FJU982973 EZY982923:EZY982973 EQC982923:EQC982973 EGG982923:EGG982973 DWK982923:DWK982973 DMO982923:DMO982973 DCS982923:DCS982973 CSW982923:CSW982973 CJA982923:CJA982973 BZE982923:BZE982973 BPI982923:BPI982973 BFM982923:BFM982973 AVQ982923:AVQ982973 ALU982923:ALU982973 ABY982923:ABY982973 SC982923:SC982973 IG982923:IG982973 WUS917387:WUS917437 WKW917387:WKW917437 WBA917387:WBA917437 VRE917387:VRE917437 VHI917387:VHI917437 UXM917387:UXM917437 UNQ917387:UNQ917437 UDU917387:UDU917437 TTY917387:TTY917437 TKC917387:TKC917437 TAG917387:TAG917437 SQK917387:SQK917437 SGO917387:SGO917437 RWS917387:RWS917437 RMW917387:RMW917437 RDA917387:RDA917437 QTE917387:QTE917437 QJI917387:QJI917437 PZM917387:PZM917437 PPQ917387:PPQ917437 PFU917387:PFU917437 OVY917387:OVY917437 OMC917387:OMC917437 OCG917387:OCG917437 NSK917387:NSK917437 NIO917387:NIO917437 MYS917387:MYS917437 MOW917387:MOW917437 MFA917387:MFA917437 LVE917387:LVE917437 LLI917387:LLI917437 LBM917387:LBM917437 KRQ917387:KRQ917437 KHU917387:KHU917437 JXY917387:JXY917437 JOC917387:JOC917437 JEG917387:JEG917437 IUK917387:IUK917437 IKO917387:IKO917437 IAS917387:IAS917437 HQW917387:HQW917437 HHA917387:HHA917437 GXE917387:GXE917437 GNI917387:GNI917437 GDM917387:GDM917437 FTQ917387:FTQ917437 FJU917387:FJU917437 EZY917387:EZY917437 EQC917387:EQC917437 EGG917387:EGG917437 DWK917387:DWK917437 DMO917387:DMO917437 DCS917387:DCS917437 CSW917387:CSW917437 CJA917387:CJA917437 BZE917387:BZE917437 BPI917387:BPI917437 BFM917387:BFM917437 AVQ917387:AVQ917437 ALU917387:ALU917437 ABY917387:ABY917437 SC917387:SC917437 IG917387:IG917437 WUS851851:WUS851901 WKW851851:WKW851901 WBA851851:WBA851901 VRE851851:VRE851901 VHI851851:VHI851901 UXM851851:UXM851901 UNQ851851:UNQ851901 UDU851851:UDU851901 TTY851851:TTY851901 TKC851851:TKC851901 TAG851851:TAG851901 SQK851851:SQK851901 SGO851851:SGO851901 RWS851851:RWS851901 RMW851851:RMW851901 RDA851851:RDA851901 QTE851851:QTE851901 QJI851851:QJI851901 PZM851851:PZM851901 PPQ851851:PPQ851901 PFU851851:PFU851901 OVY851851:OVY851901 OMC851851:OMC851901 OCG851851:OCG851901 NSK851851:NSK851901 NIO851851:NIO851901 MYS851851:MYS851901 MOW851851:MOW851901 MFA851851:MFA851901 LVE851851:LVE851901 LLI851851:LLI851901 LBM851851:LBM851901 KRQ851851:KRQ851901 KHU851851:KHU851901 JXY851851:JXY851901 JOC851851:JOC851901 JEG851851:JEG851901 IUK851851:IUK851901 IKO851851:IKO851901 IAS851851:IAS851901 HQW851851:HQW851901 HHA851851:HHA851901 GXE851851:GXE851901 GNI851851:GNI851901 GDM851851:GDM851901 FTQ851851:FTQ851901 FJU851851:FJU851901 EZY851851:EZY851901 EQC851851:EQC851901 EGG851851:EGG851901 DWK851851:DWK851901 DMO851851:DMO851901 DCS851851:DCS851901 CSW851851:CSW851901 CJA851851:CJA851901 BZE851851:BZE851901 BPI851851:BPI851901 BFM851851:BFM851901 AVQ851851:AVQ851901 ALU851851:ALU851901 ABY851851:ABY851901 SC851851:SC851901 IG851851:IG851901 WUS786315:WUS786365 WKW786315:WKW786365 WBA786315:WBA786365 VRE786315:VRE786365 VHI786315:VHI786365 UXM786315:UXM786365 UNQ786315:UNQ786365 UDU786315:UDU786365 TTY786315:TTY786365 TKC786315:TKC786365 TAG786315:TAG786365 SQK786315:SQK786365 SGO786315:SGO786365 RWS786315:RWS786365 RMW786315:RMW786365 RDA786315:RDA786365 QTE786315:QTE786365 QJI786315:QJI786365 PZM786315:PZM786365 PPQ786315:PPQ786365 PFU786315:PFU786365 OVY786315:OVY786365 OMC786315:OMC786365 OCG786315:OCG786365 NSK786315:NSK786365 NIO786315:NIO786365 MYS786315:MYS786365 MOW786315:MOW786365 MFA786315:MFA786365 LVE786315:LVE786365 LLI786315:LLI786365 LBM786315:LBM786365 KRQ786315:KRQ786365 KHU786315:KHU786365 JXY786315:JXY786365 JOC786315:JOC786365 JEG786315:JEG786365 IUK786315:IUK786365 IKO786315:IKO786365 IAS786315:IAS786365 HQW786315:HQW786365 HHA786315:HHA786365 GXE786315:GXE786365 GNI786315:GNI786365 GDM786315:GDM786365 FTQ786315:FTQ786365 FJU786315:FJU786365 EZY786315:EZY786365 EQC786315:EQC786365 EGG786315:EGG786365 DWK786315:DWK786365 DMO786315:DMO786365 DCS786315:DCS786365 CSW786315:CSW786365 CJA786315:CJA786365 BZE786315:BZE786365 BPI786315:BPI786365 BFM786315:BFM786365 AVQ786315:AVQ786365 ALU786315:ALU786365 ABY786315:ABY786365 SC786315:SC786365 IG786315:IG786365 WUS720779:WUS720829 WKW720779:WKW720829 WBA720779:WBA720829 VRE720779:VRE720829 VHI720779:VHI720829 UXM720779:UXM720829 UNQ720779:UNQ720829 UDU720779:UDU720829 TTY720779:TTY720829 TKC720779:TKC720829 TAG720779:TAG720829 SQK720779:SQK720829 SGO720779:SGO720829 RWS720779:RWS720829 RMW720779:RMW720829 RDA720779:RDA720829 QTE720779:QTE720829 QJI720779:QJI720829 PZM720779:PZM720829 PPQ720779:PPQ720829 PFU720779:PFU720829 OVY720779:OVY720829 OMC720779:OMC720829 OCG720779:OCG720829 NSK720779:NSK720829 NIO720779:NIO720829 MYS720779:MYS720829 MOW720779:MOW720829 MFA720779:MFA720829 LVE720779:LVE720829 LLI720779:LLI720829 LBM720779:LBM720829 KRQ720779:KRQ720829 KHU720779:KHU720829 JXY720779:JXY720829 JOC720779:JOC720829 JEG720779:JEG720829 IUK720779:IUK720829 IKO720779:IKO720829 IAS720779:IAS720829 HQW720779:HQW720829 HHA720779:HHA720829 GXE720779:GXE720829 GNI720779:GNI720829 GDM720779:GDM720829 FTQ720779:FTQ720829 FJU720779:FJU720829 EZY720779:EZY720829 EQC720779:EQC720829 EGG720779:EGG720829 DWK720779:DWK720829 DMO720779:DMO720829 DCS720779:DCS720829 CSW720779:CSW720829 CJA720779:CJA720829 BZE720779:BZE720829 BPI720779:BPI720829 BFM720779:BFM720829 AVQ720779:AVQ720829 ALU720779:ALU720829 ABY720779:ABY720829 SC720779:SC720829 IG720779:IG720829 WUS655243:WUS655293 WKW655243:WKW655293 WBA655243:WBA655293 VRE655243:VRE655293 VHI655243:VHI655293 UXM655243:UXM655293 UNQ655243:UNQ655293 UDU655243:UDU655293 TTY655243:TTY655293 TKC655243:TKC655293 TAG655243:TAG655293 SQK655243:SQK655293 SGO655243:SGO655293 RWS655243:RWS655293 RMW655243:RMW655293 RDA655243:RDA655293 QTE655243:QTE655293 QJI655243:QJI655293 PZM655243:PZM655293 PPQ655243:PPQ655293 PFU655243:PFU655293 OVY655243:OVY655293 OMC655243:OMC655293 OCG655243:OCG655293 NSK655243:NSK655293 NIO655243:NIO655293 MYS655243:MYS655293 MOW655243:MOW655293 MFA655243:MFA655293 LVE655243:LVE655293 LLI655243:LLI655293 LBM655243:LBM655293 KRQ655243:KRQ655293 KHU655243:KHU655293 JXY655243:JXY655293 JOC655243:JOC655293 JEG655243:JEG655293 IUK655243:IUK655293 IKO655243:IKO655293 IAS655243:IAS655293 HQW655243:HQW655293 HHA655243:HHA655293 GXE655243:GXE655293 GNI655243:GNI655293 GDM655243:GDM655293 FTQ655243:FTQ655293 FJU655243:FJU655293 EZY655243:EZY655293 EQC655243:EQC655293 EGG655243:EGG655293 DWK655243:DWK655293 DMO655243:DMO655293 DCS655243:DCS655293 CSW655243:CSW655293 CJA655243:CJA655293 BZE655243:BZE655293 BPI655243:BPI655293 BFM655243:BFM655293 AVQ655243:AVQ655293 ALU655243:ALU655293 ABY655243:ABY655293 SC655243:SC655293 IG655243:IG655293 WUS589707:WUS589757 WKW589707:WKW589757 WBA589707:WBA589757 VRE589707:VRE589757 VHI589707:VHI589757 UXM589707:UXM589757 UNQ589707:UNQ589757 UDU589707:UDU589757 TTY589707:TTY589757 TKC589707:TKC589757 TAG589707:TAG589757 SQK589707:SQK589757 SGO589707:SGO589757 RWS589707:RWS589757 RMW589707:RMW589757 RDA589707:RDA589757 QTE589707:QTE589757 QJI589707:QJI589757 PZM589707:PZM589757 PPQ589707:PPQ589757 PFU589707:PFU589757 OVY589707:OVY589757 OMC589707:OMC589757 OCG589707:OCG589757 NSK589707:NSK589757 NIO589707:NIO589757 MYS589707:MYS589757 MOW589707:MOW589757 MFA589707:MFA589757 LVE589707:LVE589757 LLI589707:LLI589757 LBM589707:LBM589757 KRQ589707:KRQ589757 KHU589707:KHU589757 JXY589707:JXY589757 JOC589707:JOC589757 JEG589707:JEG589757 IUK589707:IUK589757 IKO589707:IKO589757 IAS589707:IAS589757 HQW589707:HQW589757 HHA589707:HHA589757 GXE589707:GXE589757 GNI589707:GNI589757 GDM589707:GDM589757 FTQ589707:FTQ589757 FJU589707:FJU589757 EZY589707:EZY589757 EQC589707:EQC589757 EGG589707:EGG589757 DWK589707:DWK589757 DMO589707:DMO589757 DCS589707:DCS589757 CSW589707:CSW589757 CJA589707:CJA589757 BZE589707:BZE589757 BPI589707:BPI589757 BFM589707:BFM589757 AVQ589707:AVQ589757 ALU589707:ALU589757 ABY589707:ABY589757 SC589707:SC589757 IG589707:IG589757 WUS524171:WUS524221 WKW524171:WKW524221 WBA524171:WBA524221 VRE524171:VRE524221 VHI524171:VHI524221 UXM524171:UXM524221 UNQ524171:UNQ524221 UDU524171:UDU524221 TTY524171:TTY524221 TKC524171:TKC524221 TAG524171:TAG524221 SQK524171:SQK524221 SGO524171:SGO524221 RWS524171:RWS524221 RMW524171:RMW524221 RDA524171:RDA524221 QTE524171:QTE524221 QJI524171:QJI524221 PZM524171:PZM524221 PPQ524171:PPQ524221 PFU524171:PFU524221 OVY524171:OVY524221 OMC524171:OMC524221 OCG524171:OCG524221 NSK524171:NSK524221 NIO524171:NIO524221 MYS524171:MYS524221 MOW524171:MOW524221 MFA524171:MFA524221 LVE524171:LVE524221 LLI524171:LLI524221 LBM524171:LBM524221 KRQ524171:KRQ524221 KHU524171:KHU524221 JXY524171:JXY524221 JOC524171:JOC524221 JEG524171:JEG524221 IUK524171:IUK524221 IKO524171:IKO524221 IAS524171:IAS524221 HQW524171:HQW524221 HHA524171:HHA524221 GXE524171:GXE524221 GNI524171:GNI524221 GDM524171:GDM524221 FTQ524171:FTQ524221 FJU524171:FJU524221 EZY524171:EZY524221 EQC524171:EQC524221 EGG524171:EGG524221 DWK524171:DWK524221 DMO524171:DMO524221 DCS524171:DCS524221 CSW524171:CSW524221 CJA524171:CJA524221 BZE524171:BZE524221 BPI524171:BPI524221 BFM524171:BFM524221 AVQ524171:AVQ524221 ALU524171:ALU524221 ABY524171:ABY524221 SC524171:SC524221 IG524171:IG524221 WUS458635:WUS458685 WKW458635:WKW458685 WBA458635:WBA458685 VRE458635:VRE458685 VHI458635:VHI458685 UXM458635:UXM458685 UNQ458635:UNQ458685 UDU458635:UDU458685 TTY458635:TTY458685 TKC458635:TKC458685 TAG458635:TAG458685 SQK458635:SQK458685 SGO458635:SGO458685 RWS458635:RWS458685 RMW458635:RMW458685 RDA458635:RDA458685 QTE458635:QTE458685 QJI458635:QJI458685 PZM458635:PZM458685 PPQ458635:PPQ458685 PFU458635:PFU458685 OVY458635:OVY458685 OMC458635:OMC458685 OCG458635:OCG458685 NSK458635:NSK458685 NIO458635:NIO458685 MYS458635:MYS458685 MOW458635:MOW458685 MFA458635:MFA458685 LVE458635:LVE458685 LLI458635:LLI458685 LBM458635:LBM458685 KRQ458635:KRQ458685 KHU458635:KHU458685 JXY458635:JXY458685 JOC458635:JOC458685 JEG458635:JEG458685 IUK458635:IUK458685 IKO458635:IKO458685 IAS458635:IAS458685 HQW458635:HQW458685 HHA458635:HHA458685 GXE458635:GXE458685 GNI458635:GNI458685 GDM458635:GDM458685 FTQ458635:FTQ458685 FJU458635:FJU458685 EZY458635:EZY458685 EQC458635:EQC458685 EGG458635:EGG458685 DWK458635:DWK458685 DMO458635:DMO458685 DCS458635:DCS458685 CSW458635:CSW458685 CJA458635:CJA458685 BZE458635:BZE458685 BPI458635:BPI458685 BFM458635:BFM458685 AVQ458635:AVQ458685 ALU458635:ALU458685 ABY458635:ABY458685 SC458635:SC458685 IG458635:IG458685 WUS393099:WUS393149 WKW393099:WKW393149 WBA393099:WBA393149 VRE393099:VRE393149 VHI393099:VHI393149 UXM393099:UXM393149 UNQ393099:UNQ393149 UDU393099:UDU393149 TTY393099:TTY393149 TKC393099:TKC393149 TAG393099:TAG393149 SQK393099:SQK393149 SGO393099:SGO393149 RWS393099:RWS393149 RMW393099:RMW393149 RDA393099:RDA393149 QTE393099:QTE393149 QJI393099:QJI393149 PZM393099:PZM393149 PPQ393099:PPQ393149 PFU393099:PFU393149 OVY393099:OVY393149 OMC393099:OMC393149 OCG393099:OCG393149 NSK393099:NSK393149 NIO393099:NIO393149 MYS393099:MYS393149 MOW393099:MOW393149 MFA393099:MFA393149 LVE393099:LVE393149 LLI393099:LLI393149 LBM393099:LBM393149 KRQ393099:KRQ393149 KHU393099:KHU393149 JXY393099:JXY393149 JOC393099:JOC393149 JEG393099:JEG393149 IUK393099:IUK393149 IKO393099:IKO393149 IAS393099:IAS393149 HQW393099:HQW393149 HHA393099:HHA393149 GXE393099:GXE393149 GNI393099:GNI393149 GDM393099:GDM393149 FTQ393099:FTQ393149 FJU393099:FJU393149 EZY393099:EZY393149 EQC393099:EQC393149 EGG393099:EGG393149 DWK393099:DWK393149 DMO393099:DMO393149 DCS393099:DCS393149 CSW393099:CSW393149 CJA393099:CJA393149 BZE393099:BZE393149 BPI393099:BPI393149 BFM393099:BFM393149 AVQ393099:AVQ393149 ALU393099:ALU393149 ABY393099:ABY393149 SC393099:SC393149 IG393099:IG393149 WUS327563:WUS327613 WKW327563:WKW327613 WBA327563:WBA327613 VRE327563:VRE327613 VHI327563:VHI327613 UXM327563:UXM327613 UNQ327563:UNQ327613 UDU327563:UDU327613 TTY327563:TTY327613 TKC327563:TKC327613 TAG327563:TAG327613 SQK327563:SQK327613 SGO327563:SGO327613 RWS327563:RWS327613 RMW327563:RMW327613 RDA327563:RDA327613 QTE327563:QTE327613 QJI327563:QJI327613 PZM327563:PZM327613 PPQ327563:PPQ327613 PFU327563:PFU327613 OVY327563:OVY327613 OMC327563:OMC327613 OCG327563:OCG327613 NSK327563:NSK327613 NIO327563:NIO327613 MYS327563:MYS327613 MOW327563:MOW327613 MFA327563:MFA327613 LVE327563:LVE327613 LLI327563:LLI327613 LBM327563:LBM327613 KRQ327563:KRQ327613 KHU327563:KHU327613 JXY327563:JXY327613 JOC327563:JOC327613 JEG327563:JEG327613 IUK327563:IUK327613 IKO327563:IKO327613 IAS327563:IAS327613 HQW327563:HQW327613 HHA327563:HHA327613 GXE327563:GXE327613 GNI327563:GNI327613 GDM327563:GDM327613 FTQ327563:FTQ327613 FJU327563:FJU327613 EZY327563:EZY327613 EQC327563:EQC327613 EGG327563:EGG327613 DWK327563:DWK327613 DMO327563:DMO327613 DCS327563:DCS327613 CSW327563:CSW327613 CJA327563:CJA327613 BZE327563:BZE327613 BPI327563:BPI327613 BFM327563:BFM327613 AVQ327563:AVQ327613 ALU327563:ALU327613 ABY327563:ABY327613 SC327563:SC327613 IG327563:IG327613 WUS262027:WUS262077 WKW262027:WKW262077 WBA262027:WBA262077 VRE262027:VRE262077 VHI262027:VHI262077 UXM262027:UXM262077 UNQ262027:UNQ262077 UDU262027:UDU262077 TTY262027:TTY262077 TKC262027:TKC262077 TAG262027:TAG262077 SQK262027:SQK262077 SGO262027:SGO262077 RWS262027:RWS262077 RMW262027:RMW262077 RDA262027:RDA262077 QTE262027:QTE262077 QJI262027:QJI262077 PZM262027:PZM262077 PPQ262027:PPQ262077 PFU262027:PFU262077 OVY262027:OVY262077 OMC262027:OMC262077 OCG262027:OCG262077 NSK262027:NSK262077 NIO262027:NIO262077 MYS262027:MYS262077 MOW262027:MOW262077 MFA262027:MFA262077 LVE262027:LVE262077 LLI262027:LLI262077 LBM262027:LBM262077 KRQ262027:KRQ262077 KHU262027:KHU262077 JXY262027:JXY262077 JOC262027:JOC262077 JEG262027:JEG262077 IUK262027:IUK262077 IKO262027:IKO262077 IAS262027:IAS262077 HQW262027:HQW262077 HHA262027:HHA262077 GXE262027:GXE262077 GNI262027:GNI262077 GDM262027:GDM262077 FTQ262027:FTQ262077 FJU262027:FJU262077 EZY262027:EZY262077 EQC262027:EQC262077 EGG262027:EGG262077 DWK262027:DWK262077 DMO262027:DMO262077 DCS262027:DCS262077 CSW262027:CSW262077 CJA262027:CJA262077 BZE262027:BZE262077 BPI262027:BPI262077 BFM262027:BFM262077 AVQ262027:AVQ262077 ALU262027:ALU262077 ABY262027:ABY262077 SC262027:SC262077 IG262027:IG262077 WUS196491:WUS196541 WKW196491:WKW196541 WBA196491:WBA196541 VRE196491:VRE196541 VHI196491:VHI196541 UXM196491:UXM196541 UNQ196491:UNQ196541 UDU196491:UDU196541 TTY196491:TTY196541 TKC196491:TKC196541 TAG196491:TAG196541 SQK196491:SQK196541 SGO196491:SGO196541 RWS196491:RWS196541 RMW196491:RMW196541 RDA196491:RDA196541 QTE196491:QTE196541 QJI196491:QJI196541 PZM196491:PZM196541 PPQ196491:PPQ196541 PFU196491:PFU196541 OVY196491:OVY196541 OMC196491:OMC196541 OCG196491:OCG196541 NSK196491:NSK196541 NIO196491:NIO196541 MYS196491:MYS196541 MOW196491:MOW196541 MFA196491:MFA196541 LVE196491:LVE196541 LLI196491:LLI196541 LBM196491:LBM196541 KRQ196491:KRQ196541 KHU196491:KHU196541 JXY196491:JXY196541 JOC196491:JOC196541 JEG196491:JEG196541 IUK196491:IUK196541 IKO196491:IKO196541 IAS196491:IAS196541 HQW196491:HQW196541 HHA196491:HHA196541 GXE196491:GXE196541 GNI196491:GNI196541 GDM196491:GDM196541 FTQ196491:FTQ196541 FJU196491:FJU196541 EZY196491:EZY196541 EQC196491:EQC196541 EGG196491:EGG196541 DWK196491:DWK196541 DMO196491:DMO196541 DCS196491:DCS196541 CSW196491:CSW196541 CJA196491:CJA196541 BZE196491:BZE196541 BPI196491:BPI196541 BFM196491:BFM196541 AVQ196491:AVQ196541 ALU196491:ALU196541 ABY196491:ABY196541 SC196491:SC196541 IG196491:IG196541 WUS130955:WUS131005 WKW130955:WKW131005 WBA130955:WBA131005 VRE130955:VRE131005 VHI130955:VHI131005 UXM130955:UXM131005 UNQ130955:UNQ131005 UDU130955:UDU131005 TTY130955:TTY131005 TKC130955:TKC131005 TAG130955:TAG131005 SQK130955:SQK131005 SGO130955:SGO131005 RWS130955:RWS131005 RMW130955:RMW131005 RDA130955:RDA131005 QTE130955:QTE131005 QJI130955:QJI131005 PZM130955:PZM131005 PPQ130955:PPQ131005 PFU130955:PFU131005 OVY130955:OVY131005 OMC130955:OMC131005 OCG130955:OCG131005 NSK130955:NSK131005 NIO130955:NIO131005 MYS130955:MYS131005 MOW130955:MOW131005 MFA130955:MFA131005 LVE130955:LVE131005 LLI130955:LLI131005 LBM130955:LBM131005 KRQ130955:KRQ131005 KHU130955:KHU131005 JXY130955:JXY131005 JOC130955:JOC131005 JEG130955:JEG131005 IUK130955:IUK131005 IKO130955:IKO131005 IAS130955:IAS131005 HQW130955:HQW131005 HHA130955:HHA131005 GXE130955:GXE131005 GNI130955:GNI131005 GDM130955:GDM131005 FTQ130955:FTQ131005 FJU130955:FJU131005 EZY130955:EZY131005 EQC130955:EQC131005 EGG130955:EGG131005 DWK130955:DWK131005 DMO130955:DMO131005 DCS130955:DCS131005 CSW130955:CSW131005 CJA130955:CJA131005 BZE130955:BZE131005 BPI130955:BPI131005 BFM130955:BFM131005 AVQ130955:AVQ131005 ALU130955:ALU131005 ABY130955:ABY131005 SC130955:SC131005 IG130955:IG131005 WUS65419:WUS65469 WKW65419:WKW65469 WBA65419:WBA65469 VRE65419:VRE65469 VHI65419:VHI65469 UXM65419:UXM65469 UNQ65419:UNQ65469 UDU65419:UDU65469 TTY65419:TTY65469 TKC65419:TKC65469 TAG65419:TAG65469 SQK65419:SQK65469 SGO65419:SGO65469 RWS65419:RWS65469 RMW65419:RMW65469 RDA65419:RDA65469 QTE65419:QTE65469 QJI65419:QJI65469 PZM65419:PZM65469 PPQ65419:PPQ65469 PFU65419:PFU65469 OVY65419:OVY65469 OMC65419:OMC65469 OCG65419:OCG65469 NSK65419:NSK65469 NIO65419:NIO65469 MYS65419:MYS65469 MOW65419:MOW65469 MFA65419:MFA65469 LVE65419:LVE65469 LLI65419:LLI65469 LBM65419:LBM65469 KRQ65419:KRQ65469 KHU65419:KHU65469 JXY65419:JXY65469 JOC65419:JOC65469 JEG65419:JEG65469 IUK65419:IUK65469 IKO65419:IKO65469 IAS65419:IAS65469 HQW65419:HQW65469 HHA65419:HHA65469 GXE65419:GXE65469 GNI65419:GNI65469 GDM65419:GDM65469 FTQ65419:FTQ65469 FJU65419:FJU65469 EZY65419:EZY65469 EQC65419:EQC65469 EGG65419:EGG65469 DWK65419:DWK65469 DMO65419:DMO65469 DCS65419:DCS65469 CSW65419:CSW65469 CJA65419:CJA65469 BZE65419:BZE65469 BPI65419:BPI65469 BFM65419:BFM65469 AVQ65419:AVQ65469 ALU65419:ALU65469 ABY65419:ABY65469 SC65419:SC65469 IG65419:IG65469 HZ9:HZ14 RV9:RV14 ABR9:ABR14 ALN9:ALN14 AVJ9:AVJ14 BFF9:BFF14 BPB9:BPB14 BYX9:BYX14 CIT9:CIT14 CSP9:CSP14 DCL9:DCL14 DMH9:DMH14 DWD9:DWD14 EFZ9:EFZ14 EPV9:EPV14 EZR9:EZR14 FJN9:FJN14 FTJ9:FTJ14 GDF9:GDF14 GNB9:GNB14 GWX9:GWX14 HGT9:HGT14 HQP9:HQP14 IAL9:IAL14 IKH9:IKH14 IUD9:IUD14 JDZ9:JDZ14 JNV9:JNV14 JXR9:JXR14 KHN9:KHN14 KRJ9:KRJ14 LBF9:LBF14 LLB9:LLB14 LUX9:LUX14 MET9:MET14 MOP9:MOP14 MYL9:MYL14 NIH9:NIH14 NSD9:NSD14 OBZ9:OBZ14 OLV9:OLV14 OVR9:OVR14 PFN9:PFN14 PPJ9:PPJ14 PZF9:PZF14 QJB9:QJB14 QSX9:QSX14 RCT9:RCT14 RMP9:RMP14 RWL9:RWL14 SGH9:SGH14 SQD9:SQD14 SZZ9:SZZ14 TJV9:TJV14 TTR9:TTR14 UDN9:UDN14 UNJ9:UNJ14 UXF9:UXF14 VHB9:VHB14 VQX9:VQX14 WAT9:WAT14 WKP9:WKP14 WUL9:WUL14" xr:uid="{10C68B7B-4E05-4BBE-AAAE-C6351E6F6338}">
      <formula1>#REF!</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19:SN65440 IN65419:IR65440 WUZ982923:WVD982944 WLD982923:WLH982944 WBH982923:WBL982944 VRL982923:VRP982944 VHP982923:VHT982944 UXT982923:UXX982944 UNX982923:UOB982944 UEB982923:UEF982944 TUF982923:TUJ982944 TKJ982923:TKN982944 TAN982923:TAR982944 SQR982923:SQV982944 SGV982923:SGZ982944 RWZ982923:RXD982944 RND982923:RNH982944 RDH982923:RDL982944 QTL982923:QTP982944 QJP982923:QJT982944 PZT982923:PZX982944 PPX982923:PQB982944 PGB982923:PGF982944 OWF982923:OWJ982944 OMJ982923:OMN982944 OCN982923:OCR982944 NSR982923:NSV982944 NIV982923:NIZ982944 MYZ982923:MZD982944 MPD982923:MPH982944 MFH982923:MFL982944 LVL982923:LVP982944 LLP982923:LLT982944 LBT982923:LBX982944 KRX982923:KSB982944 KIB982923:KIF982944 JYF982923:JYJ982944 JOJ982923:JON982944 JEN982923:JER982944 IUR982923:IUV982944 IKV982923:IKZ982944 IAZ982923:IBD982944 HRD982923:HRH982944 HHH982923:HHL982944 GXL982923:GXP982944 GNP982923:GNT982944 GDT982923:GDX982944 FTX982923:FUB982944 FKB982923:FKF982944 FAF982923:FAJ982944 EQJ982923:EQN982944 EGN982923:EGR982944 DWR982923:DWV982944 DMV982923:DMZ982944 DCZ982923:DDD982944 CTD982923:CTH982944 CJH982923:CJL982944 BZL982923:BZP982944 BPP982923:BPT982944 BFT982923:BFX982944 AVX982923:AWB982944 AMB982923:AMF982944 ACF982923:ACJ982944 SJ982923:SN982944 IN982923:IR982944 WUZ917387:WVD917408 WLD917387:WLH917408 WBH917387:WBL917408 VRL917387:VRP917408 VHP917387:VHT917408 UXT917387:UXX917408 UNX917387:UOB917408 UEB917387:UEF917408 TUF917387:TUJ917408 TKJ917387:TKN917408 TAN917387:TAR917408 SQR917387:SQV917408 SGV917387:SGZ917408 RWZ917387:RXD917408 RND917387:RNH917408 RDH917387:RDL917408 QTL917387:QTP917408 QJP917387:QJT917408 PZT917387:PZX917408 PPX917387:PQB917408 PGB917387:PGF917408 OWF917387:OWJ917408 OMJ917387:OMN917408 OCN917387:OCR917408 NSR917387:NSV917408 NIV917387:NIZ917408 MYZ917387:MZD917408 MPD917387:MPH917408 MFH917387:MFL917408 LVL917387:LVP917408 LLP917387:LLT917408 LBT917387:LBX917408 KRX917387:KSB917408 KIB917387:KIF917408 JYF917387:JYJ917408 JOJ917387:JON917408 JEN917387:JER917408 IUR917387:IUV917408 IKV917387:IKZ917408 IAZ917387:IBD917408 HRD917387:HRH917408 HHH917387:HHL917408 GXL917387:GXP917408 GNP917387:GNT917408 GDT917387:GDX917408 FTX917387:FUB917408 FKB917387:FKF917408 FAF917387:FAJ917408 EQJ917387:EQN917408 EGN917387:EGR917408 DWR917387:DWV917408 DMV917387:DMZ917408 DCZ917387:DDD917408 CTD917387:CTH917408 CJH917387:CJL917408 BZL917387:BZP917408 BPP917387:BPT917408 BFT917387:BFX917408 AVX917387:AWB917408 AMB917387:AMF917408 ACF917387:ACJ917408 SJ917387:SN917408 IN917387:IR917408 WUZ851851:WVD851872 WLD851851:WLH851872 WBH851851:WBL851872 VRL851851:VRP851872 VHP851851:VHT851872 UXT851851:UXX851872 UNX851851:UOB851872 UEB851851:UEF851872 TUF851851:TUJ851872 TKJ851851:TKN851872 TAN851851:TAR851872 SQR851851:SQV851872 SGV851851:SGZ851872 RWZ851851:RXD851872 RND851851:RNH851872 RDH851851:RDL851872 QTL851851:QTP851872 QJP851851:QJT851872 PZT851851:PZX851872 PPX851851:PQB851872 PGB851851:PGF851872 OWF851851:OWJ851872 OMJ851851:OMN851872 OCN851851:OCR851872 NSR851851:NSV851872 NIV851851:NIZ851872 MYZ851851:MZD851872 MPD851851:MPH851872 MFH851851:MFL851872 LVL851851:LVP851872 LLP851851:LLT851872 LBT851851:LBX851872 KRX851851:KSB851872 KIB851851:KIF851872 JYF851851:JYJ851872 JOJ851851:JON851872 JEN851851:JER851872 IUR851851:IUV851872 IKV851851:IKZ851872 IAZ851851:IBD851872 HRD851851:HRH851872 HHH851851:HHL851872 GXL851851:GXP851872 GNP851851:GNT851872 GDT851851:GDX851872 FTX851851:FUB851872 FKB851851:FKF851872 FAF851851:FAJ851872 EQJ851851:EQN851872 EGN851851:EGR851872 DWR851851:DWV851872 DMV851851:DMZ851872 DCZ851851:DDD851872 CTD851851:CTH851872 CJH851851:CJL851872 BZL851851:BZP851872 BPP851851:BPT851872 BFT851851:BFX851872 AVX851851:AWB851872 AMB851851:AMF851872 ACF851851:ACJ851872 SJ851851:SN851872 IN851851:IR851872 WUZ786315:WVD786336 WLD786315:WLH786336 WBH786315:WBL786336 VRL786315:VRP786336 VHP786315:VHT786336 UXT786315:UXX786336 UNX786315:UOB786336 UEB786315:UEF786336 TUF786315:TUJ786336 TKJ786315:TKN786336 TAN786315:TAR786336 SQR786315:SQV786336 SGV786315:SGZ786336 RWZ786315:RXD786336 RND786315:RNH786336 RDH786315:RDL786336 QTL786315:QTP786336 QJP786315:QJT786336 PZT786315:PZX786336 PPX786315:PQB786336 PGB786315:PGF786336 OWF786315:OWJ786336 OMJ786315:OMN786336 OCN786315:OCR786336 NSR786315:NSV786336 NIV786315:NIZ786336 MYZ786315:MZD786336 MPD786315:MPH786336 MFH786315:MFL786336 LVL786315:LVP786336 LLP786315:LLT786336 LBT786315:LBX786336 KRX786315:KSB786336 KIB786315:KIF786336 JYF786315:JYJ786336 JOJ786315:JON786336 JEN786315:JER786336 IUR786315:IUV786336 IKV786315:IKZ786336 IAZ786315:IBD786336 HRD786315:HRH786336 HHH786315:HHL786336 GXL786315:GXP786336 GNP786315:GNT786336 GDT786315:GDX786336 FTX786315:FUB786336 FKB786315:FKF786336 FAF786315:FAJ786336 EQJ786315:EQN786336 EGN786315:EGR786336 DWR786315:DWV786336 DMV786315:DMZ786336 DCZ786315:DDD786336 CTD786315:CTH786336 CJH786315:CJL786336 BZL786315:BZP786336 BPP786315:BPT786336 BFT786315:BFX786336 AVX786315:AWB786336 AMB786315:AMF786336 ACF786315:ACJ786336 SJ786315:SN786336 IN786315:IR786336 WUZ720779:WVD720800 WLD720779:WLH720800 WBH720779:WBL720800 VRL720779:VRP720800 VHP720779:VHT720800 UXT720779:UXX720800 UNX720779:UOB720800 UEB720779:UEF720800 TUF720779:TUJ720800 TKJ720779:TKN720800 TAN720779:TAR720800 SQR720779:SQV720800 SGV720779:SGZ720800 RWZ720779:RXD720800 RND720779:RNH720800 RDH720779:RDL720800 QTL720779:QTP720800 QJP720779:QJT720800 PZT720779:PZX720800 PPX720779:PQB720800 PGB720779:PGF720800 OWF720779:OWJ720800 OMJ720779:OMN720800 OCN720779:OCR720800 NSR720779:NSV720800 NIV720779:NIZ720800 MYZ720779:MZD720800 MPD720779:MPH720800 MFH720779:MFL720800 LVL720779:LVP720800 LLP720779:LLT720800 LBT720779:LBX720800 KRX720779:KSB720800 KIB720779:KIF720800 JYF720779:JYJ720800 JOJ720779:JON720800 JEN720779:JER720800 IUR720779:IUV720800 IKV720779:IKZ720800 IAZ720779:IBD720800 HRD720779:HRH720800 HHH720779:HHL720800 GXL720779:GXP720800 GNP720779:GNT720800 GDT720779:GDX720800 FTX720779:FUB720800 FKB720779:FKF720800 FAF720779:FAJ720800 EQJ720779:EQN720800 EGN720779:EGR720800 DWR720779:DWV720800 DMV720779:DMZ720800 DCZ720779:DDD720800 CTD720779:CTH720800 CJH720779:CJL720800 BZL720779:BZP720800 BPP720779:BPT720800 BFT720779:BFX720800 AVX720779:AWB720800 AMB720779:AMF720800 ACF720779:ACJ720800 SJ720779:SN720800 IN720779:IR720800 WUZ655243:WVD655264 WLD655243:WLH655264 WBH655243:WBL655264 VRL655243:VRP655264 VHP655243:VHT655264 UXT655243:UXX655264 UNX655243:UOB655264 UEB655243:UEF655264 TUF655243:TUJ655264 TKJ655243:TKN655264 TAN655243:TAR655264 SQR655243:SQV655264 SGV655243:SGZ655264 RWZ655243:RXD655264 RND655243:RNH655264 RDH655243:RDL655264 QTL655243:QTP655264 QJP655243:QJT655264 PZT655243:PZX655264 PPX655243:PQB655264 PGB655243:PGF655264 OWF655243:OWJ655264 OMJ655243:OMN655264 OCN655243:OCR655264 NSR655243:NSV655264 NIV655243:NIZ655264 MYZ655243:MZD655264 MPD655243:MPH655264 MFH655243:MFL655264 LVL655243:LVP655264 LLP655243:LLT655264 LBT655243:LBX655264 KRX655243:KSB655264 KIB655243:KIF655264 JYF655243:JYJ655264 JOJ655243:JON655264 JEN655243:JER655264 IUR655243:IUV655264 IKV655243:IKZ655264 IAZ655243:IBD655264 HRD655243:HRH655264 HHH655243:HHL655264 GXL655243:GXP655264 GNP655243:GNT655264 GDT655243:GDX655264 FTX655243:FUB655264 FKB655243:FKF655264 FAF655243:FAJ655264 EQJ655243:EQN655264 EGN655243:EGR655264 DWR655243:DWV655264 DMV655243:DMZ655264 DCZ655243:DDD655264 CTD655243:CTH655264 CJH655243:CJL655264 BZL655243:BZP655264 BPP655243:BPT655264 BFT655243:BFX655264 AVX655243:AWB655264 AMB655243:AMF655264 ACF655243:ACJ655264 SJ655243:SN655264 IN655243:IR655264 WUZ589707:WVD589728 WLD589707:WLH589728 WBH589707:WBL589728 VRL589707:VRP589728 VHP589707:VHT589728 UXT589707:UXX589728 UNX589707:UOB589728 UEB589707:UEF589728 TUF589707:TUJ589728 TKJ589707:TKN589728 TAN589707:TAR589728 SQR589707:SQV589728 SGV589707:SGZ589728 RWZ589707:RXD589728 RND589707:RNH589728 RDH589707:RDL589728 QTL589707:QTP589728 QJP589707:QJT589728 PZT589707:PZX589728 PPX589707:PQB589728 PGB589707:PGF589728 OWF589707:OWJ589728 OMJ589707:OMN589728 OCN589707:OCR589728 NSR589707:NSV589728 NIV589707:NIZ589728 MYZ589707:MZD589728 MPD589707:MPH589728 MFH589707:MFL589728 LVL589707:LVP589728 LLP589707:LLT589728 LBT589707:LBX589728 KRX589707:KSB589728 KIB589707:KIF589728 JYF589707:JYJ589728 JOJ589707:JON589728 JEN589707:JER589728 IUR589707:IUV589728 IKV589707:IKZ589728 IAZ589707:IBD589728 HRD589707:HRH589728 HHH589707:HHL589728 GXL589707:GXP589728 GNP589707:GNT589728 GDT589707:GDX589728 FTX589707:FUB589728 FKB589707:FKF589728 FAF589707:FAJ589728 EQJ589707:EQN589728 EGN589707:EGR589728 DWR589707:DWV589728 DMV589707:DMZ589728 DCZ589707:DDD589728 CTD589707:CTH589728 CJH589707:CJL589728 BZL589707:BZP589728 BPP589707:BPT589728 BFT589707:BFX589728 AVX589707:AWB589728 AMB589707:AMF589728 ACF589707:ACJ589728 SJ589707:SN589728 IN589707:IR589728 WUZ524171:WVD524192 WLD524171:WLH524192 WBH524171:WBL524192 VRL524171:VRP524192 VHP524171:VHT524192 UXT524171:UXX524192 UNX524171:UOB524192 UEB524171:UEF524192 TUF524171:TUJ524192 TKJ524171:TKN524192 TAN524171:TAR524192 SQR524171:SQV524192 SGV524171:SGZ524192 RWZ524171:RXD524192 RND524171:RNH524192 RDH524171:RDL524192 QTL524171:QTP524192 QJP524171:QJT524192 PZT524171:PZX524192 PPX524171:PQB524192 PGB524171:PGF524192 OWF524171:OWJ524192 OMJ524171:OMN524192 OCN524171:OCR524192 NSR524171:NSV524192 NIV524171:NIZ524192 MYZ524171:MZD524192 MPD524171:MPH524192 MFH524171:MFL524192 LVL524171:LVP524192 LLP524171:LLT524192 LBT524171:LBX524192 KRX524171:KSB524192 KIB524171:KIF524192 JYF524171:JYJ524192 JOJ524171:JON524192 JEN524171:JER524192 IUR524171:IUV524192 IKV524171:IKZ524192 IAZ524171:IBD524192 HRD524171:HRH524192 HHH524171:HHL524192 GXL524171:GXP524192 GNP524171:GNT524192 GDT524171:GDX524192 FTX524171:FUB524192 FKB524171:FKF524192 FAF524171:FAJ524192 EQJ524171:EQN524192 EGN524171:EGR524192 DWR524171:DWV524192 DMV524171:DMZ524192 DCZ524171:DDD524192 CTD524171:CTH524192 CJH524171:CJL524192 BZL524171:BZP524192 BPP524171:BPT524192 BFT524171:BFX524192 AVX524171:AWB524192 AMB524171:AMF524192 ACF524171:ACJ524192 SJ524171:SN524192 IN524171:IR524192 WUZ458635:WVD458656 WLD458635:WLH458656 WBH458635:WBL458656 VRL458635:VRP458656 VHP458635:VHT458656 UXT458635:UXX458656 UNX458635:UOB458656 UEB458635:UEF458656 TUF458635:TUJ458656 TKJ458635:TKN458656 TAN458635:TAR458656 SQR458635:SQV458656 SGV458635:SGZ458656 RWZ458635:RXD458656 RND458635:RNH458656 RDH458635:RDL458656 QTL458635:QTP458656 QJP458635:QJT458656 PZT458635:PZX458656 PPX458635:PQB458656 PGB458635:PGF458656 OWF458635:OWJ458656 OMJ458635:OMN458656 OCN458635:OCR458656 NSR458635:NSV458656 NIV458635:NIZ458656 MYZ458635:MZD458656 MPD458635:MPH458656 MFH458635:MFL458656 LVL458635:LVP458656 LLP458635:LLT458656 LBT458635:LBX458656 KRX458635:KSB458656 KIB458635:KIF458656 JYF458635:JYJ458656 JOJ458635:JON458656 JEN458635:JER458656 IUR458635:IUV458656 IKV458635:IKZ458656 IAZ458635:IBD458656 HRD458635:HRH458656 HHH458635:HHL458656 GXL458635:GXP458656 GNP458635:GNT458656 GDT458635:GDX458656 FTX458635:FUB458656 FKB458635:FKF458656 FAF458635:FAJ458656 EQJ458635:EQN458656 EGN458635:EGR458656 DWR458635:DWV458656 DMV458635:DMZ458656 DCZ458635:DDD458656 CTD458635:CTH458656 CJH458635:CJL458656 BZL458635:BZP458656 BPP458635:BPT458656 BFT458635:BFX458656 AVX458635:AWB458656 AMB458635:AMF458656 ACF458635:ACJ458656 SJ458635:SN458656 IN458635:IR458656 WUZ393099:WVD393120 WLD393099:WLH393120 WBH393099:WBL393120 VRL393099:VRP393120 VHP393099:VHT393120 UXT393099:UXX393120 UNX393099:UOB393120 UEB393099:UEF393120 TUF393099:TUJ393120 TKJ393099:TKN393120 TAN393099:TAR393120 SQR393099:SQV393120 SGV393099:SGZ393120 RWZ393099:RXD393120 RND393099:RNH393120 RDH393099:RDL393120 QTL393099:QTP393120 QJP393099:QJT393120 PZT393099:PZX393120 PPX393099:PQB393120 PGB393099:PGF393120 OWF393099:OWJ393120 OMJ393099:OMN393120 OCN393099:OCR393120 NSR393099:NSV393120 NIV393099:NIZ393120 MYZ393099:MZD393120 MPD393099:MPH393120 MFH393099:MFL393120 LVL393099:LVP393120 LLP393099:LLT393120 LBT393099:LBX393120 KRX393099:KSB393120 KIB393099:KIF393120 JYF393099:JYJ393120 JOJ393099:JON393120 JEN393099:JER393120 IUR393099:IUV393120 IKV393099:IKZ393120 IAZ393099:IBD393120 HRD393099:HRH393120 HHH393099:HHL393120 GXL393099:GXP393120 GNP393099:GNT393120 GDT393099:GDX393120 FTX393099:FUB393120 FKB393099:FKF393120 FAF393099:FAJ393120 EQJ393099:EQN393120 EGN393099:EGR393120 DWR393099:DWV393120 DMV393099:DMZ393120 DCZ393099:DDD393120 CTD393099:CTH393120 CJH393099:CJL393120 BZL393099:BZP393120 BPP393099:BPT393120 BFT393099:BFX393120 AVX393099:AWB393120 AMB393099:AMF393120 ACF393099:ACJ393120 SJ393099:SN393120 IN393099:IR393120 WUZ327563:WVD327584 WLD327563:WLH327584 WBH327563:WBL327584 VRL327563:VRP327584 VHP327563:VHT327584 UXT327563:UXX327584 UNX327563:UOB327584 UEB327563:UEF327584 TUF327563:TUJ327584 TKJ327563:TKN327584 TAN327563:TAR327584 SQR327563:SQV327584 SGV327563:SGZ327584 RWZ327563:RXD327584 RND327563:RNH327584 RDH327563:RDL327584 QTL327563:QTP327584 QJP327563:QJT327584 PZT327563:PZX327584 PPX327563:PQB327584 PGB327563:PGF327584 OWF327563:OWJ327584 OMJ327563:OMN327584 OCN327563:OCR327584 NSR327563:NSV327584 NIV327563:NIZ327584 MYZ327563:MZD327584 MPD327563:MPH327584 MFH327563:MFL327584 LVL327563:LVP327584 LLP327563:LLT327584 LBT327563:LBX327584 KRX327563:KSB327584 KIB327563:KIF327584 JYF327563:JYJ327584 JOJ327563:JON327584 JEN327563:JER327584 IUR327563:IUV327584 IKV327563:IKZ327584 IAZ327563:IBD327584 HRD327563:HRH327584 HHH327563:HHL327584 GXL327563:GXP327584 GNP327563:GNT327584 GDT327563:GDX327584 FTX327563:FUB327584 FKB327563:FKF327584 FAF327563:FAJ327584 EQJ327563:EQN327584 EGN327563:EGR327584 DWR327563:DWV327584 DMV327563:DMZ327584 DCZ327563:DDD327584 CTD327563:CTH327584 CJH327563:CJL327584 BZL327563:BZP327584 BPP327563:BPT327584 BFT327563:BFX327584 AVX327563:AWB327584 AMB327563:AMF327584 ACF327563:ACJ327584 SJ327563:SN327584 IN327563:IR327584 WUZ262027:WVD262048 WLD262027:WLH262048 WBH262027:WBL262048 VRL262027:VRP262048 VHP262027:VHT262048 UXT262027:UXX262048 UNX262027:UOB262048 UEB262027:UEF262048 TUF262027:TUJ262048 TKJ262027:TKN262048 TAN262027:TAR262048 SQR262027:SQV262048 SGV262027:SGZ262048 RWZ262027:RXD262048 RND262027:RNH262048 RDH262027:RDL262048 QTL262027:QTP262048 QJP262027:QJT262048 PZT262027:PZX262048 PPX262027:PQB262048 PGB262027:PGF262048 OWF262027:OWJ262048 OMJ262027:OMN262048 OCN262027:OCR262048 NSR262027:NSV262048 NIV262027:NIZ262048 MYZ262027:MZD262048 MPD262027:MPH262048 MFH262027:MFL262048 LVL262027:LVP262048 LLP262027:LLT262048 LBT262027:LBX262048 KRX262027:KSB262048 KIB262027:KIF262048 JYF262027:JYJ262048 JOJ262027:JON262048 JEN262027:JER262048 IUR262027:IUV262048 IKV262027:IKZ262048 IAZ262027:IBD262048 HRD262027:HRH262048 HHH262027:HHL262048 GXL262027:GXP262048 GNP262027:GNT262048 GDT262027:GDX262048 FTX262027:FUB262048 FKB262027:FKF262048 FAF262027:FAJ262048 EQJ262027:EQN262048 EGN262027:EGR262048 DWR262027:DWV262048 DMV262027:DMZ262048 DCZ262027:DDD262048 CTD262027:CTH262048 CJH262027:CJL262048 BZL262027:BZP262048 BPP262027:BPT262048 BFT262027:BFX262048 AVX262027:AWB262048 AMB262027:AMF262048 ACF262027:ACJ262048 SJ262027:SN262048 IN262027:IR262048 WUZ196491:WVD196512 WLD196491:WLH196512 WBH196491:WBL196512 VRL196491:VRP196512 VHP196491:VHT196512 UXT196491:UXX196512 UNX196491:UOB196512 UEB196491:UEF196512 TUF196491:TUJ196512 TKJ196491:TKN196512 TAN196491:TAR196512 SQR196491:SQV196512 SGV196491:SGZ196512 RWZ196491:RXD196512 RND196491:RNH196512 RDH196491:RDL196512 QTL196491:QTP196512 QJP196491:QJT196512 PZT196491:PZX196512 PPX196491:PQB196512 PGB196491:PGF196512 OWF196491:OWJ196512 OMJ196491:OMN196512 OCN196491:OCR196512 NSR196491:NSV196512 NIV196491:NIZ196512 MYZ196491:MZD196512 MPD196491:MPH196512 MFH196491:MFL196512 LVL196491:LVP196512 LLP196491:LLT196512 LBT196491:LBX196512 KRX196491:KSB196512 KIB196491:KIF196512 JYF196491:JYJ196512 JOJ196491:JON196512 JEN196491:JER196512 IUR196491:IUV196512 IKV196491:IKZ196512 IAZ196491:IBD196512 HRD196491:HRH196512 HHH196491:HHL196512 GXL196491:GXP196512 GNP196491:GNT196512 GDT196491:GDX196512 FTX196491:FUB196512 FKB196491:FKF196512 FAF196491:FAJ196512 EQJ196491:EQN196512 EGN196491:EGR196512 DWR196491:DWV196512 DMV196491:DMZ196512 DCZ196491:DDD196512 CTD196491:CTH196512 CJH196491:CJL196512 BZL196491:BZP196512 BPP196491:BPT196512 BFT196491:BFX196512 AVX196491:AWB196512 AMB196491:AMF196512 ACF196491:ACJ196512 SJ196491:SN196512 IN196491:IR196512 WUZ130955:WVD130976 WLD130955:WLH130976 WBH130955:WBL130976 VRL130955:VRP130976 VHP130955:VHT130976 UXT130955:UXX130976 UNX130955:UOB130976 UEB130955:UEF130976 TUF130955:TUJ130976 TKJ130955:TKN130976 TAN130955:TAR130976 SQR130955:SQV130976 SGV130955:SGZ130976 RWZ130955:RXD130976 RND130955:RNH130976 RDH130955:RDL130976 QTL130955:QTP130976 QJP130955:QJT130976 PZT130955:PZX130976 PPX130955:PQB130976 PGB130955:PGF130976 OWF130955:OWJ130976 OMJ130955:OMN130976 OCN130955:OCR130976 NSR130955:NSV130976 NIV130955:NIZ130976 MYZ130955:MZD130976 MPD130955:MPH130976 MFH130955:MFL130976 LVL130955:LVP130976 LLP130955:LLT130976 LBT130955:LBX130976 KRX130955:KSB130976 KIB130955:KIF130976 JYF130955:JYJ130976 JOJ130955:JON130976 JEN130955:JER130976 IUR130955:IUV130976 IKV130955:IKZ130976 IAZ130955:IBD130976 HRD130955:HRH130976 HHH130955:HHL130976 GXL130955:GXP130976 GNP130955:GNT130976 GDT130955:GDX130976 FTX130955:FUB130976 FKB130955:FKF130976 FAF130955:FAJ130976 EQJ130955:EQN130976 EGN130955:EGR130976 DWR130955:DWV130976 DMV130955:DMZ130976 DCZ130955:DDD130976 CTD130955:CTH130976 CJH130955:CJL130976 BZL130955:BZP130976 BPP130955:BPT130976 BFT130955:BFX130976 AVX130955:AWB130976 AMB130955:AMF130976 ACF130955:ACJ130976 SJ130955:SN130976 IN130955:IR130976 WUZ65419:WVD65440 WLD65419:WLH65440 WBH65419:WBL65440 VRL65419:VRP65440 VHP65419:VHT65440 UXT65419:UXX65440 UNX65419:UOB65440 UEB65419:UEF65440 TUF65419:TUJ65440 TKJ65419:TKN65440 TAN65419:TAR65440 SQR65419:SQV65440 SGV65419:SGZ65440 RWZ65419:RXD65440 RND65419:RNH65440 RDH65419:RDL65440 QTL65419:QTP65440 QJP65419:QJT65440 PZT65419:PZX65440 PPX65419:PQB65440 PGB65419:PGF65440 OWF65419:OWJ65440 OMJ65419:OMN65440 OCN65419:OCR65440 NSR65419:NSV65440 NIV65419:NIZ65440 MYZ65419:MZD65440 MPD65419:MPH65440 MFH65419:MFL65440 LVL65419:LVP65440 LLP65419:LLT65440 LBT65419:LBX65440 KRX65419:KSB65440 KIB65419:KIF65440 JYF65419:JYJ65440 JOJ65419:JON65440 JEN65419:JER65440 IUR65419:IUV65440 IKV65419:IKZ65440 IAZ65419:IBD65440 HRD65419:HRH65440 HHH65419:HHL65440 GXL65419:GXP65440 GNP65419:GNT65440 GDT65419:GDX65440 FTX65419:FUB65440 FKB65419:FKF65440 FAF65419:FAJ65440 EQJ65419:EQN65440 EGN65419:EGR65440 DWR65419:DWV65440 DMV65419:DMZ65440 DCZ65419:DDD65440 CTD65419:CTH65440 CJH65419:CJL65440 BZL65419:BZP65440 BPP65419:BPT65440 BFT65419:BFX65440 AVX65419:AWB65440 AMB65419:AMF65440 ACF65419:ACJ65440" xr:uid="{E22EF37F-E387-4819-8A05-B33EDA75B36B}">
      <formula1>IF(OR(#REF!="f",#REF!="o"),IN65419="",IN65419="x")</formula1>
    </dataValidation>
    <dataValidation type="custom" showInputMessage="1" showErrorMessage="1" error="Gelieve eerst de code in te vullen.  Wanneer code o (onbezoldigd) ingevuld wordt mogen geen brutolonen opgegeven worden." sqref="SD65419:SI65469 IH65419:IM65469 WUT982923:WUY982973 WKX982923:WLC982973 WBB982923:WBG982973 VRF982923:VRK982973 VHJ982923:VHO982973 UXN982923:UXS982973 UNR982923:UNW982973 UDV982923:UEA982973 TTZ982923:TUE982973 TKD982923:TKI982973 TAH982923:TAM982973 SQL982923:SQQ982973 SGP982923:SGU982973 RWT982923:RWY982973 RMX982923:RNC982973 RDB982923:RDG982973 QTF982923:QTK982973 QJJ982923:QJO982973 PZN982923:PZS982973 PPR982923:PPW982973 PFV982923:PGA982973 OVZ982923:OWE982973 OMD982923:OMI982973 OCH982923:OCM982973 NSL982923:NSQ982973 NIP982923:NIU982973 MYT982923:MYY982973 MOX982923:MPC982973 MFB982923:MFG982973 LVF982923:LVK982973 LLJ982923:LLO982973 LBN982923:LBS982973 KRR982923:KRW982973 KHV982923:KIA982973 JXZ982923:JYE982973 JOD982923:JOI982973 JEH982923:JEM982973 IUL982923:IUQ982973 IKP982923:IKU982973 IAT982923:IAY982973 HQX982923:HRC982973 HHB982923:HHG982973 GXF982923:GXK982973 GNJ982923:GNO982973 GDN982923:GDS982973 FTR982923:FTW982973 FJV982923:FKA982973 EZZ982923:FAE982973 EQD982923:EQI982973 EGH982923:EGM982973 DWL982923:DWQ982973 DMP982923:DMU982973 DCT982923:DCY982973 CSX982923:CTC982973 CJB982923:CJG982973 BZF982923:BZK982973 BPJ982923:BPO982973 BFN982923:BFS982973 AVR982923:AVW982973 ALV982923:AMA982973 ABZ982923:ACE982973 SD982923:SI982973 IH982923:IM982973 WUT917387:WUY917437 WKX917387:WLC917437 WBB917387:WBG917437 VRF917387:VRK917437 VHJ917387:VHO917437 UXN917387:UXS917437 UNR917387:UNW917437 UDV917387:UEA917437 TTZ917387:TUE917437 TKD917387:TKI917437 TAH917387:TAM917437 SQL917387:SQQ917437 SGP917387:SGU917437 RWT917387:RWY917437 RMX917387:RNC917437 RDB917387:RDG917437 QTF917387:QTK917437 QJJ917387:QJO917437 PZN917387:PZS917437 PPR917387:PPW917437 PFV917387:PGA917437 OVZ917387:OWE917437 OMD917387:OMI917437 OCH917387:OCM917437 NSL917387:NSQ917437 NIP917387:NIU917437 MYT917387:MYY917437 MOX917387:MPC917437 MFB917387:MFG917437 LVF917387:LVK917437 LLJ917387:LLO917437 LBN917387:LBS917437 KRR917387:KRW917437 KHV917387:KIA917437 JXZ917387:JYE917437 JOD917387:JOI917437 JEH917387:JEM917437 IUL917387:IUQ917437 IKP917387:IKU917437 IAT917387:IAY917437 HQX917387:HRC917437 HHB917387:HHG917437 GXF917387:GXK917437 GNJ917387:GNO917437 GDN917387:GDS917437 FTR917387:FTW917437 FJV917387:FKA917437 EZZ917387:FAE917437 EQD917387:EQI917437 EGH917387:EGM917437 DWL917387:DWQ917437 DMP917387:DMU917437 DCT917387:DCY917437 CSX917387:CTC917437 CJB917387:CJG917437 BZF917387:BZK917437 BPJ917387:BPO917437 BFN917387:BFS917437 AVR917387:AVW917437 ALV917387:AMA917437 ABZ917387:ACE917437 SD917387:SI917437 IH917387:IM917437 WUT851851:WUY851901 WKX851851:WLC851901 WBB851851:WBG851901 VRF851851:VRK851901 VHJ851851:VHO851901 UXN851851:UXS851901 UNR851851:UNW851901 UDV851851:UEA851901 TTZ851851:TUE851901 TKD851851:TKI851901 TAH851851:TAM851901 SQL851851:SQQ851901 SGP851851:SGU851901 RWT851851:RWY851901 RMX851851:RNC851901 RDB851851:RDG851901 QTF851851:QTK851901 QJJ851851:QJO851901 PZN851851:PZS851901 PPR851851:PPW851901 PFV851851:PGA851901 OVZ851851:OWE851901 OMD851851:OMI851901 OCH851851:OCM851901 NSL851851:NSQ851901 NIP851851:NIU851901 MYT851851:MYY851901 MOX851851:MPC851901 MFB851851:MFG851901 LVF851851:LVK851901 LLJ851851:LLO851901 LBN851851:LBS851901 KRR851851:KRW851901 KHV851851:KIA851901 JXZ851851:JYE851901 JOD851851:JOI851901 JEH851851:JEM851901 IUL851851:IUQ851901 IKP851851:IKU851901 IAT851851:IAY851901 HQX851851:HRC851901 HHB851851:HHG851901 GXF851851:GXK851901 GNJ851851:GNO851901 GDN851851:GDS851901 FTR851851:FTW851901 FJV851851:FKA851901 EZZ851851:FAE851901 EQD851851:EQI851901 EGH851851:EGM851901 DWL851851:DWQ851901 DMP851851:DMU851901 DCT851851:DCY851901 CSX851851:CTC851901 CJB851851:CJG851901 BZF851851:BZK851901 BPJ851851:BPO851901 BFN851851:BFS851901 AVR851851:AVW851901 ALV851851:AMA851901 ABZ851851:ACE851901 SD851851:SI851901 IH851851:IM851901 WUT786315:WUY786365 WKX786315:WLC786365 WBB786315:WBG786365 VRF786315:VRK786365 VHJ786315:VHO786365 UXN786315:UXS786365 UNR786315:UNW786365 UDV786315:UEA786365 TTZ786315:TUE786365 TKD786315:TKI786365 TAH786315:TAM786365 SQL786315:SQQ786365 SGP786315:SGU786365 RWT786315:RWY786365 RMX786315:RNC786365 RDB786315:RDG786365 QTF786315:QTK786365 QJJ786315:QJO786365 PZN786315:PZS786365 PPR786315:PPW786365 PFV786315:PGA786365 OVZ786315:OWE786365 OMD786315:OMI786365 OCH786315:OCM786365 NSL786315:NSQ786365 NIP786315:NIU786365 MYT786315:MYY786365 MOX786315:MPC786365 MFB786315:MFG786365 LVF786315:LVK786365 LLJ786315:LLO786365 LBN786315:LBS786365 KRR786315:KRW786365 KHV786315:KIA786365 JXZ786315:JYE786365 JOD786315:JOI786365 JEH786315:JEM786365 IUL786315:IUQ786365 IKP786315:IKU786365 IAT786315:IAY786365 HQX786315:HRC786365 HHB786315:HHG786365 GXF786315:GXK786365 GNJ786315:GNO786365 GDN786315:GDS786365 FTR786315:FTW786365 FJV786315:FKA786365 EZZ786315:FAE786365 EQD786315:EQI786365 EGH786315:EGM786365 DWL786315:DWQ786365 DMP786315:DMU786365 DCT786315:DCY786365 CSX786315:CTC786365 CJB786315:CJG786365 BZF786315:BZK786365 BPJ786315:BPO786365 BFN786315:BFS786365 AVR786315:AVW786365 ALV786315:AMA786365 ABZ786315:ACE786365 SD786315:SI786365 IH786315:IM786365 WUT720779:WUY720829 WKX720779:WLC720829 WBB720779:WBG720829 VRF720779:VRK720829 VHJ720779:VHO720829 UXN720779:UXS720829 UNR720779:UNW720829 UDV720779:UEA720829 TTZ720779:TUE720829 TKD720779:TKI720829 TAH720779:TAM720829 SQL720779:SQQ720829 SGP720779:SGU720829 RWT720779:RWY720829 RMX720779:RNC720829 RDB720779:RDG720829 QTF720779:QTK720829 QJJ720779:QJO720829 PZN720779:PZS720829 PPR720779:PPW720829 PFV720779:PGA720829 OVZ720779:OWE720829 OMD720779:OMI720829 OCH720779:OCM720829 NSL720779:NSQ720829 NIP720779:NIU720829 MYT720779:MYY720829 MOX720779:MPC720829 MFB720779:MFG720829 LVF720779:LVK720829 LLJ720779:LLO720829 LBN720779:LBS720829 KRR720779:KRW720829 KHV720779:KIA720829 JXZ720779:JYE720829 JOD720779:JOI720829 JEH720779:JEM720829 IUL720779:IUQ720829 IKP720779:IKU720829 IAT720779:IAY720829 HQX720779:HRC720829 HHB720779:HHG720829 GXF720779:GXK720829 GNJ720779:GNO720829 GDN720779:GDS720829 FTR720779:FTW720829 FJV720779:FKA720829 EZZ720779:FAE720829 EQD720779:EQI720829 EGH720779:EGM720829 DWL720779:DWQ720829 DMP720779:DMU720829 DCT720779:DCY720829 CSX720779:CTC720829 CJB720779:CJG720829 BZF720779:BZK720829 BPJ720779:BPO720829 BFN720779:BFS720829 AVR720779:AVW720829 ALV720779:AMA720829 ABZ720779:ACE720829 SD720779:SI720829 IH720779:IM720829 WUT655243:WUY655293 WKX655243:WLC655293 WBB655243:WBG655293 VRF655243:VRK655293 VHJ655243:VHO655293 UXN655243:UXS655293 UNR655243:UNW655293 UDV655243:UEA655293 TTZ655243:TUE655293 TKD655243:TKI655293 TAH655243:TAM655293 SQL655243:SQQ655293 SGP655243:SGU655293 RWT655243:RWY655293 RMX655243:RNC655293 RDB655243:RDG655293 QTF655243:QTK655293 QJJ655243:QJO655293 PZN655243:PZS655293 PPR655243:PPW655293 PFV655243:PGA655293 OVZ655243:OWE655293 OMD655243:OMI655293 OCH655243:OCM655293 NSL655243:NSQ655293 NIP655243:NIU655293 MYT655243:MYY655293 MOX655243:MPC655293 MFB655243:MFG655293 LVF655243:LVK655293 LLJ655243:LLO655293 LBN655243:LBS655293 KRR655243:KRW655293 KHV655243:KIA655293 JXZ655243:JYE655293 JOD655243:JOI655293 JEH655243:JEM655293 IUL655243:IUQ655293 IKP655243:IKU655293 IAT655243:IAY655293 HQX655243:HRC655293 HHB655243:HHG655293 GXF655243:GXK655293 GNJ655243:GNO655293 GDN655243:GDS655293 FTR655243:FTW655293 FJV655243:FKA655293 EZZ655243:FAE655293 EQD655243:EQI655293 EGH655243:EGM655293 DWL655243:DWQ655293 DMP655243:DMU655293 DCT655243:DCY655293 CSX655243:CTC655293 CJB655243:CJG655293 BZF655243:BZK655293 BPJ655243:BPO655293 BFN655243:BFS655293 AVR655243:AVW655293 ALV655243:AMA655293 ABZ655243:ACE655293 SD655243:SI655293 IH655243:IM655293 WUT589707:WUY589757 WKX589707:WLC589757 WBB589707:WBG589757 VRF589707:VRK589757 VHJ589707:VHO589757 UXN589707:UXS589757 UNR589707:UNW589757 UDV589707:UEA589757 TTZ589707:TUE589757 TKD589707:TKI589757 TAH589707:TAM589757 SQL589707:SQQ589757 SGP589707:SGU589757 RWT589707:RWY589757 RMX589707:RNC589757 RDB589707:RDG589757 QTF589707:QTK589757 QJJ589707:QJO589757 PZN589707:PZS589757 PPR589707:PPW589757 PFV589707:PGA589757 OVZ589707:OWE589757 OMD589707:OMI589757 OCH589707:OCM589757 NSL589707:NSQ589757 NIP589707:NIU589757 MYT589707:MYY589757 MOX589707:MPC589757 MFB589707:MFG589757 LVF589707:LVK589757 LLJ589707:LLO589757 LBN589707:LBS589757 KRR589707:KRW589757 KHV589707:KIA589757 JXZ589707:JYE589757 JOD589707:JOI589757 JEH589707:JEM589757 IUL589707:IUQ589757 IKP589707:IKU589757 IAT589707:IAY589757 HQX589707:HRC589757 HHB589707:HHG589757 GXF589707:GXK589757 GNJ589707:GNO589757 GDN589707:GDS589757 FTR589707:FTW589757 FJV589707:FKA589757 EZZ589707:FAE589757 EQD589707:EQI589757 EGH589707:EGM589757 DWL589707:DWQ589757 DMP589707:DMU589757 DCT589707:DCY589757 CSX589707:CTC589757 CJB589707:CJG589757 BZF589707:BZK589757 BPJ589707:BPO589757 BFN589707:BFS589757 AVR589707:AVW589757 ALV589707:AMA589757 ABZ589707:ACE589757 SD589707:SI589757 IH589707:IM589757 WUT524171:WUY524221 WKX524171:WLC524221 WBB524171:WBG524221 VRF524171:VRK524221 VHJ524171:VHO524221 UXN524171:UXS524221 UNR524171:UNW524221 UDV524171:UEA524221 TTZ524171:TUE524221 TKD524171:TKI524221 TAH524171:TAM524221 SQL524171:SQQ524221 SGP524171:SGU524221 RWT524171:RWY524221 RMX524171:RNC524221 RDB524171:RDG524221 QTF524171:QTK524221 QJJ524171:QJO524221 PZN524171:PZS524221 PPR524171:PPW524221 PFV524171:PGA524221 OVZ524171:OWE524221 OMD524171:OMI524221 OCH524171:OCM524221 NSL524171:NSQ524221 NIP524171:NIU524221 MYT524171:MYY524221 MOX524171:MPC524221 MFB524171:MFG524221 LVF524171:LVK524221 LLJ524171:LLO524221 LBN524171:LBS524221 KRR524171:KRW524221 KHV524171:KIA524221 JXZ524171:JYE524221 JOD524171:JOI524221 JEH524171:JEM524221 IUL524171:IUQ524221 IKP524171:IKU524221 IAT524171:IAY524221 HQX524171:HRC524221 HHB524171:HHG524221 GXF524171:GXK524221 GNJ524171:GNO524221 GDN524171:GDS524221 FTR524171:FTW524221 FJV524171:FKA524221 EZZ524171:FAE524221 EQD524171:EQI524221 EGH524171:EGM524221 DWL524171:DWQ524221 DMP524171:DMU524221 DCT524171:DCY524221 CSX524171:CTC524221 CJB524171:CJG524221 BZF524171:BZK524221 BPJ524171:BPO524221 BFN524171:BFS524221 AVR524171:AVW524221 ALV524171:AMA524221 ABZ524171:ACE524221 SD524171:SI524221 IH524171:IM524221 WUT458635:WUY458685 WKX458635:WLC458685 WBB458635:WBG458685 VRF458635:VRK458685 VHJ458635:VHO458685 UXN458635:UXS458685 UNR458635:UNW458685 UDV458635:UEA458685 TTZ458635:TUE458685 TKD458635:TKI458685 TAH458635:TAM458685 SQL458635:SQQ458685 SGP458635:SGU458685 RWT458635:RWY458685 RMX458635:RNC458685 RDB458635:RDG458685 QTF458635:QTK458685 QJJ458635:QJO458685 PZN458635:PZS458685 PPR458635:PPW458685 PFV458635:PGA458685 OVZ458635:OWE458685 OMD458635:OMI458685 OCH458635:OCM458685 NSL458635:NSQ458685 NIP458635:NIU458685 MYT458635:MYY458685 MOX458635:MPC458685 MFB458635:MFG458685 LVF458635:LVK458685 LLJ458635:LLO458685 LBN458635:LBS458685 KRR458635:KRW458685 KHV458635:KIA458685 JXZ458635:JYE458685 JOD458635:JOI458685 JEH458635:JEM458685 IUL458635:IUQ458685 IKP458635:IKU458685 IAT458635:IAY458685 HQX458635:HRC458685 HHB458635:HHG458685 GXF458635:GXK458685 GNJ458635:GNO458685 GDN458635:GDS458685 FTR458635:FTW458685 FJV458635:FKA458685 EZZ458635:FAE458685 EQD458635:EQI458685 EGH458635:EGM458685 DWL458635:DWQ458685 DMP458635:DMU458685 DCT458635:DCY458685 CSX458635:CTC458685 CJB458635:CJG458685 BZF458635:BZK458685 BPJ458635:BPO458685 BFN458635:BFS458685 AVR458635:AVW458685 ALV458635:AMA458685 ABZ458635:ACE458685 SD458635:SI458685 IH458635:IM458685 WUT393099:WUY393149 WKX393099:WLC393149 WBB393099:WBG393149 VRF393099:VRK393149 VHJ393099:VHO393149 UXN393099:UXS393149 UNR393099:UNW393149 UDV393099:UEA393149 TTZ393099:TUE393149 TKD393099:TKI393149 TAH393099:TAM393149 SQL393099:SQQ393149 SGP393099:SGU393149 RWT393099:RWY393149 RMX393099:RNC393149 RDB393099:RDG393149 QTF393099:QTK393149 QJJ393099:QJO393149 PZN393099:PZS393149 PPR393099:PPW393149 PFV393099:PGA393149 OVZ393099:OWE393149 OMD393099:OMI393149 OCH393099:OCM393149 NSL393099:NSQ393149 NIP393099:NIU393149 MYT393099:MYY393149 MOX393099:MPC393149 MFB393099:MFG393149 LVF393099:LVK393149 LLJ393099:LLO393149 LBN393099:LBS393149 KRR393099:KRW393149 KHV393099:KIA393149 JXZ393099:JYE393149 JOD393099:JOI393149 JEH393099:JEM393149 IUL393099:IUQ393149 IKP393099:IKU393149 IAT393099:IAY393149 HQX393099:HRC393149 HHB393099:HHG393149 GXF393099:GXK393149 GNJ393099:GNO393149 GDN393099:GDS393149 FTR393099:FTW393149 FJV393099:FKA393149 EZZ393099:FAE393149 EQD393099:EQI393149 EGH393099:EGM393149 DWL393099:DWQ393149 DMP393099:DMU393149 DCT393099:DCY393149 CSX393099:CTC393149 CJB393099:CJG393149 BZF393099:BZK393149 BPJ393099:BPO393149 BFN393099:BFS393149 AVR393099:AVW393149 ALV393099:AMA393149 ABZ393099:ACE393149 SD393099:SI393149 IH393099:IM393149 WUT327563:WUY327613 WKX327563:WLC327613 WBB327563:WBG327613 VRF327563:VRK327613 VHJ327563:VHO327613 UXN327563:UXS327613 UNR327563:UNW327613 UDV327563:UEA327613 TTZ327563:TUE327613 TKD327563:TKI327613 TAH327563:TAM327613 SQL327563:SQQ327613 SGP327563:SGU327613 RWT327563:RWY327613 RMX327563:RNC327613 RDB327563:RDG327613 QTF327563:QTK327613 QJJ327563:QJO327613 PZN327563:PZS327613 PPR327563:PPW327613 PFV327563:PGA327613 OVZ327563:OWE327613 OMD327563:OMI327613 OCH327563:OCM327613 NSL327563:NSQ327613 NIP327563:NIU327613 MYT327563:MYY327613 MOX327563:MPC327613 MFB327563:MFG327613 LVF327563:LVK327613 LLJ327563:LLO327613 LBN327563:LBS327613 KRR327563:KRW327613 KHV327563:KIA327613 JXZ327563:JYE327613 JOD327563:JOI327613 JEH327563:JEM327613 IUL327563:IUQ327613 IKP327563:IKU327613 IAT327563:IAY327613 HQX327563:HRC327613 HHB327563:HHG327613 GXF327563:GXK327613 GNJ327563:GNO327613 GDN327563:GDS327613 FTR327563:FTW327613 FJV327563:FKA327613 EZZ327563:FAE327613 EQD327563:EQI327613 EGH327563:EGM327613 DWL327563:DWQ327613 DMP327563:DMU327613 DCT327563:DCY327613 CSX327563:CTC327613 CJB327563:CJG327613 BZF327563:BZK327613 BPJ327563:BPO327613 BFN327563:BFS327613 AVR327563:AVW327613 ALV327563:AMA327613 ABZ327563:ACE327613 SD327563:SI327613 IH327563:IM327613 WUT262027:WUY262077 WKX262027:WLC262077 WBB262027:WBG262077 VRF262027:VRK262077 VHJ262027:VHO262077 UXN262027:UXS262077 UNR262027:UNW262077 UDV262027:UEA262077 TTZ262027:TUE262077 TKD262027:TKI262077 TAH262027:TAM262077 SQL262027:SQQ262077 SGP262027:SGU262077 RWT262027:RWY262077 RMX262027:RNC262077 RDB262027:RDG262077 QTF262027:QTK262077 QJJ262027:QJO262077 PZN262027:PZS262077 PPR262027:PPW262077 PFV262027:PGA262077 OVZ262027:OWE262077 OMD262027:OMI262077 OCH262027:OCM262077 NSL262027:NSQ262077 NIP262027:NIU262077 MYT262027:MYY262077 MOX262027:MPC262077 MFB262027:MFG262077 LVF262027:LVK262077 LLJ262027:LLO262077 LBN262027:LBS262077 KRR262027:KRW262077 KHV262027:KIA262077 JXZ262027:JYE262077 JOD262027:JOI262077 JEH262027:JEM262077 IUL262027:IUQ262077 IKP262027:IKU262077 IAT262027:IAY262077 HQX262027:HRC262077 HHB262027:HHG262077 GXF262027:GXK262077 GNJ262027:GNO262077 GDN262027:GDS262077 FTR262027:FTW262077 FJV262027:FKA262077 EZZ262027:FAE262077 EQD262027:EQI262077 EGH262027:EGM262077 DWL262027:DWQ262077 DMP262027:DMU262077 DCT262027:DCY262077 CSX262027:CTC262077 CJB262027:CJG262077 BZF262027:BZK262077 BPJ262027:BPO262077 BFN262027:BFS262077 AVR262027:AVW262077 ALV262027:AMA262077 ABZ262027:ACE262077 SD262027:SI262077 IH262027:IM262077 WUT196491:WUY196541 WKX196491:WLC196541 WBB196491:WBG196541 VRF196491:VRK196541 VHJ196491:VHO196541 UXN196491:UXS196541 UNR196491:UNW196541 UDV196491:UEA196541 TTZ196491:TUE196541 TKD196491:TKI196541 TAH196491:TAM196541 SQL196491:SQQ196541 SGP196491:SGU196541 RWT196491:RWY196541 RMX196491:RNC196541 RDB196491:RDG196541 QTF196491:QTK196541 QJJ196491:QJO196541 PZN196491:PZS196541 PPR196491:PPW196541 PFV196491:PGA196541 OVZ196491:OWE196541 OMD196491:OMI196541 OCH196491:OCM196541 NSL196491:NSQ196541 NIP196491:NIU196541 MYT196491:MYY196541 MOX196491:MPC196541 MFB196491:MFG196541 LVF196491:LVK196541 LLJ196491:LLO196541 LBN196491:LBS196541 KRR196491:KRW196541 KHV196491:KIA196541 JXZ196491:JYE196541 JOD196491:JOI196541 JEH196491:JEM196541 IUL196491:IUQ196541 IKP196491:IKU196541 IAT196491:IAY196541 HQX196491:HRC196541 HHB196491:HHG196541 GXF196491:GXK196541 GNJ196491:GNO196541 GDN196491:GDS196541 FTR196491:FTW196541 FJV196491:FKA196541 EZZ196491:FAE196541 EQD196491:EQI196541 EGH196491:EGM196541 DWL196491:DWQ196541 DMP196491:DMU196541 DCT196491:DCY196541 CSX196491:CTC196541 CJB196491:CJG196541 BZF196491:BZK196541 BPJ196491:BPO196541 BFN196491:BFS196541 AVR196491:AVW196541 ALV196491:AMA196541 ABZ196491:ACE196541 SD196491:SI196541 IH196491:IM196541 WUT130955:WUY131005 WKX130955:WLC131005 WBB130955:WBG131005 VRF130955:VRK131005 VHJ130955:VHO131005 UXN130955:UXS131005 UNR130955:UNW131005 UDV130955:UEA131005 TTZ130955:TUE131005 TKD130955:TKI131005 TAH130955:TAM131005 SQL130955:SQQ131005 SGP130955:SGU131005 RWT130955:RWY131005 RMX130955:RNC131005 RDB130955:RDG131005 QTF130955:QTK131005 QJJ130955:QJO131005 PZN130955:PZS131005 PPR130955:PPW131005 PFV130955:PGA131005 OVZ130955:OWE131005 OMD130955:OMI131005 OCH130955:OCM131005 NSL130955:NSQ131005 NIP130955:NIU131005 MYT130955:MYY131005 MOX130955:MPC131005 MFB130955:MFG131005 LVF130955:LVK131005 LLJ130955:LLO131005 LBN130955:LBS131005 KRR130955:KRW131005 KHV130955:KIA131005 JXZ130955:JYE131005 JOD130955:JOI131005 JEH130955:JEM131005 IUL130955:IUQ131005 IKP130955:IKU131005 IAT130955:IAY131005 HQX130955:HRC131005 HHB130955:HHG131005 GXF130955:GXK131005 GNJ130955:GNO131005 GDN130955:GDS131005 FTR130955:FTW131005 FJV130955:FKA131005 EZZ130955:FAE131005 EQD130955:EQI131005 EGH130955:EGM131005 DWL130955:DWQ131005 DMP130955:DMU131005 DCT130955:DCY131005 CSX130955:CTC131005 CJB130955:CJG131005 BZF130955:BZK131005 BPJ130955:BPO131005 BFN130955:BFS131005 AVR130955:AVW131005 ALV130955:AMA131005 ABZ130955:ACE131005 SD130955:SI131005 IH130955:IM131005 WUT65419:WUY65469 WKX65419:WLC65469 WBB65419:WBG65469 VRF65419:VRK65469 VHJ65419:VHO65469 UXN65419:UXS65469 UNR65419:UNW65469 UDV65419:UEA65469 TTZ65419:TUE65469 TKD65419:TKI65469 TAH65419:TAM65469 SQL65419:SQQ65469 SGP65419:SGU65469 RWT65419:RWY65469 RMX65419:RNC65469 RDB65419:RDG65469 QTF65419:QTK65469 QJJ65419:QJO65469 PZN65419:PZS65469 PPR65419:PPW65469 PFV65419:PGA65469 OVZ65419:OWE65469 OMD65419:OMI65469 OCH65419:OCM65469 NSL65419:NSQ65469 NIP65419:NIU65469 MYT65419:MYY65469 MOX65419:MPC65469 MFB65419:MFG65469 LVF65419:LVK65469 LLJ65419:LLO65469 LBN65419:LBS65469 KRR65419:KRW65469 KHV65419:KIA65469 JXZ65419:JYE65469 JOD65419:JOI65469 JEH65419:JEM65469 IUL65419:IUQ65469 IKP65419:IKU65469 IAT65419:IAY65469 HQX65419:HRC65469 HHB65419:HHG65469 GXF65419:GXK65469 GNJ65419:GNO65469 GDN65419:GDS65469 FTR65419:FTW65469 FJV65419:FKA65469 EZZ65419:FAE65469 EQD65419:EQI65469 EGH65419:EGM65469 DWL65419:DWQ65469 DMP65419:DMU65469 DCT65419:DCY65469 CSX65419:CTC65469 CJB65419:CJG65469 BZF65419:BZK65469 BPJ65419:BPO65469 BFN65419:BFS65469 AVR65419:AVW65469 ALV65419:AMA65469 ABZ65419:ACE65469 IA9:IF14 RW9:SB14 ABS9:ABX14 ALO9:ALT14 AVK9:AVP14 BFG9:BFL14 BPC9:BPH14 BYY9:BZD14 CIU9:CIZ14 CSQ9:CSV14 DCM9:DCR14 DMI9:DMN14 DWE9:DWJ14 EGA9:EGF14 EPW9:EQB14 EZS9:EZX14 FJO9:FJT14 FTK9:FTP14 GDG9:GDL14 GNC9:GNH14 GWY9:GXD14 HGU9:HGZ14 HQQ9:HQV14 IAM9:IAR14 IKI9:IKN14 IUE9:IUJ14 JEA9:JEF14 JNW9:JOB14 JXS9:JXX14 KHO9:KHT14 KRK9:KRP14 LBG9:LBL14 LLC9:LLH14 LUY9:LVD14 MEU9:MEZ14 MOQ9:MOV14 MYM9:MYR14 NII9:NIN14 NSE9:NSJ14 OCA9:OCF14 OLW9:OMB14 OVS9:OVX14 PFO9:PFT14 PPK9:PPP14 PZG9:PZL14 QJC9:QJH14 QSY9:QTD14 RCU9:RCZ14 RMQ9:RMV14 RWM9:RWR14 SGI9:SGN14 SQE9:SQJ14 TAA9:TAF14 TJW9:TKB14 TTS9:TTX14 UDO9:UDT14 UNK9:UNP14 UXG9:UXL14 VHC9:VHH14 VQY9:VRD14 WAU9:WAZ14 WKQ9:WKV14 WUM9:WUR14 F982901:J982951 F65397:J65447 F130933:J130983 F196469:J196519 F262005:J262055 F327541:J327591 F393077:J393127 F458613:J458663 F524149:J524199 F589685:J589735 F655221:J655271 F720757:J720807 F786293:J786343 F851829:J851879 F917365:J917415" xr:uid="{FF04A131-64A4-417E-A352-08220C35E3D1}">
      <formula1>IF(#REF!="o",F9="",IF(#REF!="",F9="",F9&gt;0))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J65441:SN65469 IN65441:IR65469 WUZ982945:WVD982973 WLD982945:WLH982973 WBH982945:WBL982973 VRL982945:VRP982973 VHP982945:VHT982973 UXT982945:UXX982973 UNX982945:UOB982973 UEB982945:UEF982973 TUF982945:TUJ982973 TKJ982945:TKN982973 TAN982945:TAR982973 SQR982945:SQV982973 SGV982945:SGZ982973 RWZ982945:RXD982973 RND982945:RNH982973 RDH982945:RDL982973 QTL982945:QTP982973 QJP982945:QJT982973 PZT982945:PZX982973 PPX982945:PQB982973 PGB982945:PGF982973 OWF982945:OWJ982973 OMJ982945:OMN982973 OCN982945:OCR982973 NSR982945:NSV982973 NIV982945:NIZ982973 MYZ982945:MZD982973 MPD982945:MPH982973 MFH982945:MFL982973 LVL982945:LVP982973 LLP982945:LLT982973 LBT982945:LBX982973 KRX982945:KSB982973 KIB982945:KIF982973 JYF982945:JYJ982973 JOJ982945:JON982973 JEN982945:JER982973 IUR982945:IUV982973 IKV982945:IKZ982973 IAZ982945:IBD982973 HRD982945:HRH982973 HHH982945:HHL982973 GXL982945:GXP982973 GNP982945:GNT982973 GDT982945:GDX982973 FTX982945:FUB982973 FKB982945:FKF982973 FAF982945:FAJ982973 EQJ982945:EQN982973 EGN982945:EGR982973 DWR982945:DWV982973 DMV982945:DMZ982973 DCZ982945:DDD982973 CTD982945:CTH982973 CJH982945:CJL982973 BZL982945:BZP982973 BPP982945:BPT982973 BFT982945:BFX982973 AVX982945:AWB982973 AMB982945:AMF982973 ACF982945:ACJ982973 SJ982945:SN982973 IN982945:IR982973 WUZ917409:WVD917437 WLD917409:WLH917437 WBH917409:WBL917437 VRL917409:VRP917437 VHP917409:VHT917437 UXT917409:UXX917437 UNX917409:UOB917437 UEB917409:UEF917437 TUF917409:TUJ917437 TKJ917409:TKN917437 TAN917409:TAR917437 SQR917409:SQV917437 SGV917409:SGZ917437 RWZ917409:RXD917437 RND917409:RNH917437 RDH917409:RDL917437 QTL917409:QTP917437 QJP917409:QJT917437 PZT917409:PZX917437 PPX917409:PQB917437 PGB917409:PGF917437 OWF917409:OWJ917437 OMJ917409:OMN917437 OCN917409:OCR917437 NSR917409:NSV917437 NIV917409:NIZ917437 MYZ917409:MZD917437 MPD917409:MPH917437 MFH917409:MFL917437 LVL917409:LVP917437 LLP917409:LLT917437 LBT917409:LBX917437 KRX917409:KSB917437 KIB917409:KIF917437 JYF917409:JYJ917437 JOJ917409:JON917437 JEN917409:JER917437 IUR917409:IUV917437 IKV917409:IKZ917437 IAZ917409:IBD917437 HRD917409:HRH917437 HHH917409:HHL917437 GXL917409:GXP917437 GNP917409:GNT917437 GDT917409:GDX917437 FTX917409:FUB917437 FKB917409:FKF917437 FAF917409:FAJ917437 EQJ917409:EQN917437 EGN917409:EGR917437 DWR917409:DWV917437 DMV917409:DMZ917437 DCZ917409:DDD917437 CTD917409:CTH917437 CJH917409:CJL917437 BZL917409:BZP917437 BPP917409:BPT917437 BFT917409:BFX917437 AVX917409:AWB917437 AMB917409:AMF917437 ACF917409:ACJ917437 SJ917409:SN917437 IN917409:IR917437 WUZ851873:WVD851901 WLD851873:WLH851901 WBH851873:WBL851901 VRL851873:VRP851901 VHP851873:VHT851901 UXT851873:UXX851901 UNX851873:UOB851901 UEB851873:UEF851901 TUF851873:TUJ851901 TKJ851873:TKN851901 TAN851873:TAR851901 SQR851873:SQV851901 SGV851873:SGZ851901 RWZ851873:RXD851901 RND851873:RNH851901 RDH851873:RDL851901 QTL851873:QTP851901 QJP851873:QJT851901 PZT851873:PZX851901 PPX851873:PQB851901 PGB851873:PGF851901 OWF851873:OWJ851901 OMJ851873:OMN851901 OCN851873:OCR851901 NSR851873:NSV851901 NIV851873:NIZ851901 MYZ851873:MZD851901 MPD851873:MPH851901 MFH851873:MFL851901 LVL851873:LVP851901 LLP851873:LLT851901 LBT851873:LBX851901 KRX851873:KSB851901 KIB851873:KIF851901 JYF851873:JYJ851901 JOJ851873:JON851901 JEN851873:JER851901 IUR851873:IUV851901 IKV851873:IKZ851901 IAZ851873:IBD851901 HRD851873:HRH851901 HHH851873:HHL851901 GXL851873:GXP851901 GNP851873:GNT851901 GDT851873:GDX851901 FTX851873:FUB851901 FKB851873:FKF851901 FAF851873:FAJ851901 EQJ851873:EQN851901 EGN851873:EGR851901 DWR851873:DWV851901 DMV851873:DMZ851901 DCZ851873:DDD851901 CTD851873:CTH851901 CJH851873:CJL851901 BZL851873:BZP851901 BPP851873:BPT851901 BFT851873:BFX851901 AVX851873:AWB851901 AMB851873:AMF851901 ACF851873:ACJ851901 SJ851873:SN851901 IN851873:IR851901 WUZ786337:WVD786365 WLD786337:WLH786365 WBH786337:WBL786365 VRL786337:VRP786365 VHP786337:VHT786365 UXT786337:UXX786365 UNX786337:UOB786365 UEB786337:UEF786365 TUF786337:TUJ786365 TKJ786337:TKN786365 TAN786337:TAR786365 SQR786337:SQV786365 SGV786337:SGZ786365 RWZ786337:RXD786365 RND786337:RNH786365 RDH786337:RDL786365 QTL786337:QTP786365 QJP786337:QJT786365 PZT786337:PZX786365 PPX786337:PQB786365 PGB786337:PGF786365 OWF786337:OWJ786365 OMJ786337:OMN786365 OCN786337:OCR786365 NSR786337:NSV786365 NIV786337:NIZ786365 MYZ786337:MZD786365 MPD786337:MPH786365 MFH786337:MFL786365 LVL786337:LVP786365 LLP786337:LLT786365 LBT786337:LBX786365 KRX786337:KSB786365 KIB786337:KIF786365 JYF786337:JYJ786365 JOJ786337:JON786365 JEN786337:JER786365 IUR786337:IUV786365 IKV786337:IKZ786365 IAZ786337:IBD786365 HRD786337:HRH786365 HHH786337:HHL786365 GXL786337:GXP786365 GNP786337:GNT786365 GDT786337:GDX786365 FTX786337:FUB786365 FKB786337:FKF786365 FAF786337:FAJ786365 EQJ786337:EQN786365 EGN786337:EGR786365 DWR786337:DWV786365 DMV786337:DMZ786365 DCZ786337:DDD786365 CTD786337:CTH786365 CJH786337:CJL786365 BZL786337:BZP786365 BPP786337:BPT786365 BFT786337:BFX786365 AVX786337:AWB786365 AMB786337:AMF786365 ACF786337:ACJ786365 SJ786337:SN786365 IN786337:IR786365 WUZ720801:WVD720829 WLD720801:WLH720829 WBH720801:WBL720829 VRL720801:VRP720829 VHP720801:VHT720829 UXT720801:UXX720829 UNX720801:UOB720829 UEB720801:UEF720829 TUF720801:TUJ720829 TKJ720801:TKN720829 TAN720801:TAR720829 SQR720801:SQV720829 SGV720801:SGZ720829 RWZ720801:RXD720829 RND720801:RNH720829 RDH720801:RDL720829 QTL720801:QTP720829 QJP720801:QJT720829 PZT720801:PZX720829 PPX720801:PQB720829 PGB720801:PGF720829 OWF720801:OWJ720829 OMJ720801:OMN720829 OCN720801:OCR720829 NSR720801:NSV720829 NIV720801:NIZ720829 MYZ720801:MZD720829 MPD720801:MPH720829 MFH720801:MFL720829 LVL720801:LVP720829 LLP720801:LLT720829 LBT720801:LBX720829 KRX720801:KSB720829 KIB720801:KIF720829 JYF720801:JYJ720829 JOJ720801:JON720829 JEN720801:JER720829 IUR720801:IUV720829 IKV720801:IKZ720829 IAZ720801:IBD720829 HRD720801:HRH720829 HHH720801:HHL720829 GXL720801:GXP720829 GNP720801:GNT720829 GDT720801:GDX720829 FTX720801:FUB720829 FKB720801:FKF720829 FAF720801:FAJ720829 EQJ720801:EQN720829 EGN720801:EGR720829 DWR720801:DWV720829 DMV720801:DMZ720829 DCZ720801:DDD720829 CTD720801:CTH720829 CJH720801:CJL720829 BZL720801:BZP720829 BPP720801:BPT720829 BFT720801:BFX720829 AVX720801:AWB720829 AMB720801:AMF720829 ACF720801:ACJ720829 SJ720801:SN720829 IN720801:IR720829 WUZ655265:WVD655293 WLD655265:WLH655293 WBH655265:WBL655293 VRL655265:VRP655293 VHP655265:VHT655293 UXT655265:UXX655293 UNX655265:UOB655293 UEB655265:UEF655293 TUF655265:TUJ655293 TKJ655265:TKN655293 TAN655265:TAR655293 SQR655265:SQV655293 SGV655265:SGZ655293 RWZ655265:RXD655293 RND655265:RNH655293 RDH655265:RDL655293 QTL655265:QTP655293 QJP655265:QJT655293 PZT655265:PZX655293 PPX655265:PQB655293 PGB655265:PGF655293 OWF655265:OWJ655293 OMJ655265:OMN655293 OCN655265:OCR655293 NSR655265:NSV655293 NIV655265:NIZ655293 MYZ655265:MZD655293 MPD655265:MPH655293 MFH655265:MFL655293 LVL655265:LVP655293 LLP655265:LLT655293 LBT655265:LBX655293 KRX655265:KSB655293 KIB655265:KIF655293 JYF655265:JYJ655293 JOJ655265:JON655293 JEN655265:JER655293 IUR655265:IUV655293 IKV655265:IKZ655293 IAZ655265:IBD655293 HRD655265:HRH655293 HHH655265:HHL655293 GXL655265:GXP655293 GNP655265:GNT655293 GDT655265:GDX655293 FTX655265:FUB655293 FKB655265:FKF655293 FAF655265:FAJ655293 EQJ655265:EQN655293 EGN655265:EGR655293 DWR655265:DWV655293 DMV655265:DMZ655293 DCZ655265:DDD655293 CTD655265:CTH655293 CJH655265:CJL655293 BZL655265:BZP655293 BPP655265:BPT655293 BFT655265:BFX655293 AVX655265:AWB655293 AMB655265:AMF655293 ACF655265:ACJ655293 SJ655265:SN655293 IN655265:IR655293 WUZ589729:WVD589757 WLD589729:WLH589757 WBH589729:WBL589757 VRL589729:VRP589757 VHP589729:VHT589757 UXT589729:UXX589757 UNX589729:UOB589757 UEB589729:UEF589757 TUF589729:TUJ589757 TKJ589729:TKN589757 TAN589729:TAR589757 SQR589729:SQV589757 SGV589729:SGZ589757 RWZ589729:RXD589757 RND589729:RNH589757 RDH589729:RDL589757 QTL589729:QTP589757 QJP589729:QJT589757 PZT589729:PZX589757 PPX589729:PQB589757 PGB589729:PGF589757 OWF589729:OWJ589757 OMJ589729:OMN589757 OCN589729:OCR589757 NSR589729:NSV589757 NIV589729:NIZ589757 MYZ589729:MZD589757 MPD589729:MPH589757 MFH589729:MFL589757 LVL589729:LVP589757 LLP589729:LLT589757 LBT589729:LBX589757 KRX589729:KSB589757 KIB589729:KIF589757 JYF589729:JYJ589757 JOJ589729:JON589757 JEN589729:JER589757 IUR589729:IUV589757 IKV589729:IKZ589757 IAZ589729:IBD589757 HRD589729:HRH589757 HHH589729:HHL589757 GXL589729:GXP589757 GNP589729:GNT589757 GDT589729:GDX589757 FTX589729:FUB589757 FKB589729:FKF589757 FAF589729:FAJ589757 EQJ589729:EQN589757 EGN589729:EGR589757 DWR589729:DWV589757 DMV589729:DMZ589757 DCZ589729:DDD589757 CTD589729:CTH589757 CJH589729:CJL589757 BZL589729:BZP589757 BPP589729:BPT589757 BFT589729:BFX589757 AVX589729:AWB589757 AMB589729:AMF589757 ACF589729:ACJ589757 SJ589729:SN589757 IN589729:IR589757 WUZ524193:WVD524221 WLD524193:WLH524221 WBH524193:WBL524221 VRL524193:VRP524221 VHP524193:VHT524221 UXT524193:UXX524221 UNX524193:UOB524221 UEB524193:UEF524221 TUF524193:TUJ524221 TKJ524193:TKN524221 TAN524193:TAR524221 SQR524193:SQV524221 SGV524193:SGZ524221 RWZ524193:RXD524221 RND524193:RNH524221 RDH524193:RDL524221 QTL524193:QTP524221 QJP524193:QJT524221 PZT524193:PZX524221 PPX524193:PQB524221 PGB524193:PGF524221 OWF524193:OWJ524221 OMJ524193:OMN524221 OCN524193:OCR524221 NSR524193:NSV524221 NIV524193:NIZ524221 MYZ524193:MZD524221 MPD524193:MPH524221 MFH524193:MFL524221 LVL524193:LVP524221 LLP524193:LLT524221 LBT524193:LBX524221 KRX524193:KSB524221 KIB524193:KIF524221 JYF524193:JYJ524221 JOJ524193:JON524221 JEN524193:JER524221 IUR524193:IUV524221 IKV524193:IKZ524221 IAZ524193:IBD524221 HRD524193:HRH524221 HHH524193:HHL524221 GXL524193:GXP524221 GNP524193:GNT524221 GDT524193:GDX524221 FTX524193:FUB524221 FKB524193:FKF524221 FAF524193:FAJ524221 EQJ524193:EQN524221 EGN524193:EGR524221 DWR524193:DWV524221 DMV524193:DMZ524221 DCZ524193:DDD524221 CTD524193:CTH524221 CJH524193:CJL524221 BZL524193:BZP524221 BPP524193:BPT524221 BFT524193:BFX524221 AVX524193:AWB524221 AMB524193:AMF524221 ACF524193:ACJ524221 SJ524193:SN524221 IN524193:IR524221 WUZ458657:WVD458685 WLD458657:WLH458685 WBH458657:WBL458685 VRL458657:VRP458685 VHP458657:VHT458685 UXT458657:UXX458685 UNX458657:UOB458685 UEB458657:UEF458685 TUF458657:TUJ458685 TKJ458657:TKN458685 TAN458657:TAR458685 SQR458657:SQV458685 SGV458657:SGZ458685 RWZ458657:RXD458685 RND458657:RNH458685 RDH458657:RDL458685 QTL458657:QTP458685 QJP458657:QJT458685 PZT458657:PZX458685 PPX458657:PQB458685 PGB458657:PGF458685 OWF458657:OWJ458685 OMJ458657:OMN458685 OCN458657:OCR458685 NSR458657:NSV458685 NIV458657:NIZ458685 MYZ458657:MZD458685 MPD458657:MPH458685 MFH458657:MFL458685 LVL458657:LVP458685 LLP458657:LLT458685 LBT458657:LBX458685 KRX458657:KSB458685 KIB458657:KIF458685 JYF458657:JYJ458685 JOJ458657:JON458685 JEN458657:JER458685 IUR458657:IUV458685 IKV458657:IKZ458685 IAZ458657:IBD458685 HRD458657:HRH458685 HHH458657:HHL458685 GXL458657:GXP458685 GNP458657:GNT458685 GDT458657:GDX458685 FTX458657:FUB458685 FKB458657:FKF458685 FAF458657:FAJ458685 EQJ458657:EQN458685 EGN458657:EGR458685 DWR458657:DWV458685 DMV458657:DMZ458685 DCZ458657:DDD458685 CTD458657:CTH458685 CJH458657:CJL458685 BZL458657:BZP458685 BPP458657:BPT458685 BFT458657:BFX458685 AVX458657:AWB458685 AMB458657:AMF458685 ACF458657:ACJ458685 SJ458657:SN458685 IN458657:IR458685 WUZ393121:WVD393149 WLD393121:WLH393149 WBH393121:WBL393149 VRL393121:VRP393149 VHP393121:VHT393149 UXT393121:UXX393149 UNX393121:UOB393149 UEB393121:UEF393149 TUF393121:TUJ393149 TKJ393121:TKN393149 TAN393121:TAR393149 SQR393121:SQV393149 SGV393121:SGZ393149 RWZ393121:RXD393149 RND393121:RNH393149 RDH393121:RDL393149 QTL393121:QTP393149 QJP393121:QJT393149 PZT393121:PZX393149 PPX393121:PQB393149 PGB393121:PGF393149 OWF393121:OWJ393149 OMJ393121:OMN393149 OCN393121:OCR393149 NSR393121:NSV393149 NIV393121:NIZ393149 MYZ393121:MZD393149 MPD393121:MPH393149 MFH393121:MFL393149 LVL393121:LVP393149 LLP393121:LLT393149 LBT393121:LBX393149 KRX393121:KSB393149 KIB393121:KIF393149 JYF393121:JYJ393149 JOJ393121:JON393149 JEN393121:JER393149 IUR393121:IUV393149 IKV393121:IKZ393149 IAZ393121:IBD393149 HRD393121:HRH393149 HHH393121:HHL393149 GXL393121:GXP393149 GNP393121:GNT393149 GDT393121:GDX393149 FTX393121:FUB393149 FKB393121:FKF393149 FAF393121:FAJ393149 EQJ393121:EQN393149 EGN393121:EGR393149 DWR393121:DWV393149 DMV393121:DMZ393149 DCZ393121:DDD393149 CTD393121:CTH393149 CJH393121:CJL393149 BZL393121:BZP393149 BPP393121:BPT393149 BFT393121:BFX393149 AVX393121:AWB393149 AMB393121:AMF393149 ACF393121:ACJ393149 SJ393121:SN393149 IN393121:IR393149 WUZ327585:WVD327613 WLD327585:WLH327613 WBH327585:WBL327613 VRL327585:VRP327613 VHP327585:VHT327613 UXT327585:UXX327613 UNX327585:UOB327613 UEB327585:UEF327613 TUF327585:TUJ327613 TKJ327585:TKN327613 TAN327585:TAR327613 SQR327585:SQV327613 SGV327585:SGZ327613 RWZ327585:RXD327613 RND327585:RNH327613 RDH327585:RDL327613 QTL327585:QTP327613 QJP327585:QJT327613 PZT327585:PZX327613 PPX327585:PQB327613 PGB327585:PGF327613 OWF327585:OWJ327613 OMJ327585:OMN327613 OCN327585:OCR327613 NSR327585:NSV327613 NIV327585:NIZ327613 MYZ327585:MZD327613 MPD327585:MPH327613 MFH327585:MFL327613 LVL327585:LVP327613 LLP327585:LLT327613 LBT327585:LBX327613 KRX327585:KSB327613 KIB327585:KIF327613 JYF327585:JYJ327613 JOJ327585:JON327613 JEN327585:JER327613 IUR327585:IUV327613 IKV327585:IKZ327613 IAZ327585:IBD327613 HRD327585:HRH327613 HHH327585:HHL327613 GXL327585:GXP327613 GNP327585:GNT327613 GDT327585:GDX327613 FTX327585:FUB327613 FKB327585:FKF327613 FAF327585:FAJ327613 EQJ327585:EQN327613 EGN327585:EGR327613 DWR327585:DWV327613 DMV327585:DMZ327613 DCZ327585:DDD327613 CTD327585:CTH327613 CJH327585:CJL327613 BZL327585:BZP327613 BPP327585:BPT327613 BFT327585:BFX327613 AVX327585:AWB327613 AMB327585:AMF327613 ACF327585:ACJ327613 SJ327585:SN327613 IN327585:IR327613 WUZ262049:WVD262077 WLD262049:WLH262077 WBH262049:WBL262077 VRL262049:VRP262077 VHP262049:VHT262077 UXT262049:UXX262077 UNX262049:UOB262077 UEB262049:UEF262077 TUF262049:TUJ262077 TKJ262049:TKN262077 TAN262049:TAR262077 SQR262049:SQV262077 SGV262049:SGZ262077 RWZ262049:RXD262077 RND262049:RNH262077 RDH262049:RDL262077 QTL262049:QTP262077 QJP262049:QJT262077 PZT262049:PZX262077 PPX262049:PQB262077 PGB262049:PGF262077 OWF262049:OWJ262077 OMJ262049:OMN262077 OCN262049:OCR262077 NSR262049:NSV262077 NIV262049:NIZ262077 MYZ262049:MZD262077 MPD262049:MPH262077 MFH262049:MFL262077 LVL262049:LVP262077 LLP262049:LLT262077 LBT262049:LBX262077 KRX262049:KSB262077 KIB262049:KIF262077 JYF262049:JYJ262077 JOJ262049:JON262077 JEN262049:JER262077 IUR262049:IUV262077 IKV262049:IKZ262077 IAZ262049:IBD262077 HRD262049:HRH262077 HHH262049:HHL262077 GXL262049:GXP262077 GNP262049:GNT262077 GDT262049:GDX262077 FTX262049:FUB262077 FKB262049:FKF262077 FAF262049:FAJ262077 EQJ262049:EQN262077 EGN262049:EGR262077 DWR262049:DWV262077 DMV262049:DMZ262077 DCZ262049:DDD262077 CTD262049:CTH262077 CJH262049:CJL262077 BZL262049:BZP262077 BPP262049:BPT262077 BFT262049:BFX262077 AVX262049:AWB262077 AMB262049:AMF262077 ACF262049:ACJ262077 SJ262049:SN262077 IN262049:IR262077 WUZ196513:WVD196541 WLD196513:WLH196541 WBH196513:WBL196541 VRL196513:VRP196541 VHP196513:VHT196541 UXT196513:UXX196541 UNX196513:UOB196541 UEB196513:UEF196541 TUF196513:TUJ196541 TKJ196513:TKN196541 TAN196513:TAR196541 SQR196513:SQV196541 SGV196513:SGZ196541 RWZ196513:RXD196541 RND196513:RNH196541 RDH196513:RDL196541 QTL196513:QTP196541 QJP196513:QJT196541 PZT196513:PZX196541 PPX196513:PQB196541 PGB196513:PGF196541 OWF196513:OWJ196541 OMJ196513:OMN196541 OCN196513:OCR196541 NSR196513:NSV196541 NIV196513:NIZ196541 MYZ196513:MZD196541 MPD196513:MPH196541 MFH196513:MFL196541 LVL196513:LVP196541 LLP196513:LLT196541 LBT196513:LBX196541 KRX196513:KSB196541 KIB196513:KIF196541 JYF196513:JYJ196541 JOJ196513:JON196541 JEN196513:JER196541 IUR196513:IUV196541 IKV196513:IKZ196541 IAZ196513:IBD196541 HRD196513:HRH196541 HHH196513:HHL196541 GXL196513:GXP196541 GNP196513:GNT196541 GDT196513:GDX196541 FTX196513:FUB196541 FKB196513:FKF196541 FAF196513:FAJ196541 EQJ196513:EQN196541 EGN196513:EGR196541 DWR196513:DWV196541 DMV196513:DMZ196541 DCZ196513:DDD196541 CTD196513:CTH196541 CJH196513:CJL196541 BZL196513:BZP196541 BPP196513:BPT196541 BFT196513:BFX196541 AVX196513:AWB196541 AMB196513:AMF196541 ACF196513:ACJ196541 SJ196513:SN196541 IN196513:IR196541 WUZ130977:WVD131005 WLD130977:WLH131005 WBH130977:WBL131005 VRL130977:VRP131005 VHP130977:VHT131005 UXT130977:UXX131005 UNX130977:UOB131005 UEB130977:UEF131005 TUF130977:TUJ131005 TKJ130977:TKN131005 TAN130977:TAR131005 SQR130977:SQV131005 SGV130977:SGZ131005 RWZ130977:RXD131005 RND130977:RNH131005 RDH130977:RDL131005 QTL130977:QTP131005 QJP130977:QJT131005 PZT130977:PZX131005 PPX130977:PQB131005 PGB130977:PGF131005 OWF130977:OWJ131005 OMJ130977:OMN131005 OCN130977:OCR131005 NSR130977:NSV131005 NIV130977:NIZ131005 MYZ130977:MZD131005 MPD130977:MPH131005 MFH130977:MFL131005 LVL130977:LVP131005 LLP130977:LLT131005 LBT130977:LBX131005 KRX130977:KSB131005 KIB130977:KIF131005 JYF130977:JYJ131005 JOJ130977:JON131005 JEN130977:JER131005 IUR130977:IUV131005 IKV130977:IKZ131005 IAZ130977:IBD131005 HRD130977:HRH131005 HHH130977:HHL131005 GXL130977:GXP131005 GNP130977:GNT131005 GDT130977:GDX131005 FTX130977:FUB131005 FKB130977:FKF131005 FAF130977:FAJ131005 EQJ130977:EQN131005 EGN130977:EGR131005 DWR130977:DWV131005 DMV130977:DMZ131005 DCZ130977:DDD131005 CTD130977:CTH131005 CJH130977:CJL131005 BZL130977:BZP131005 BPP130977:BPT131005 BFT130977:BFX131005 AVX130977:AWB131005 AMB130977:AMF131005 ACF130977:ACJ131005 SJ130977:SN131005 IN130977:IR131005 WUZ65441:WVD65469 WLD65441:WLH65469 WBH65441:WBL65469 VRL65441:VRP65469 VHP65441:VHT65469 UXT65441:UXX65469 UNX65441:UOB65469 UEB65441:UEF65469 TUF65441:TUJ65469 TKJ65441:TKN65469 TAN65441:TAR65469 SQR65441:SQV65469 SGV65441:SGZ65469 RWZ65441:RXD65469 RND65441:RNH65469 RDH65441:RDL65469 QTL65441:QTP65469 QJP65441:QJT65469 PZT65441:PZX65469 PPX65441:PQB65469 PGB65441:PGF65469 OWF65441:OWJ65469 OMJ65441:OMN65469 OCN65441:OCR65469 NSR65441:NSV65469 NIV65441:NIZ65469 MYZ65441:MZD65469 MPD65441:MPH65469 MFH65441:MFL65469 LVL65441:LVP65469 LLP65441:LLT65469 LBT65441:LBX65469 KRX65441:KSB65469 KIB65441:KIF65469 JYF65441:JYJ65469 JOJ65441:JON65469 JEN65441:JER65469 IUR65441:IUV65469 IKV65441:IKZ65469 IAZ65441:IBD65469 HRD65441:HRH65469 HHH65441:HHL65469 GXL65441:GXP65469 GNP65441:GNT65469 GDT65441:GDX65469 FTX65441:FUB65469 FKB65441:FKF65469 FAF65441:FAJ65469 EQJ65441:EQN65469 EGN65441:EGR65469 DWR65441:DWV65469 DMV65441:DMZ65469 DCZ65441:DDD65469 CTD65441:CTH65469 CJH65441:CJL65469 BZL65441:BZP65469 BPP65441:BPT65469 BFT65441:BFX65469 AVX65441:AWB65469 AMB65441:AMF65469 ACF65441:ACJ65469 K982923:K982951 K917387:K917415 K851851:K851879 K786315:K786343 K720779:K720807 K655243:K655271 K589707:K589735 K524171:K524199 K458635:K458663 K393099:K393127 K327563:K327591 K262027:K262055 K196491:K196519 K130955:K130983 K65419:K65447" xr:uid="{2BA5E189-B04F-4B51-B87D-FAA4D92A3200}">
      <formula1>IF(OR(#REF!="z",#REF!="o"),K65419="",K65419="x")</formula1>
    </dataValidation>
    <dataValidation type="whole" operator="lessThanOrEqual" allowBlank="1" showInputMessage="1" showErrorMessage="1" error="Gelieve een bedrag lager dan of gelijk aan 25.000 EUR in te vullen" sqref="C27" xr:uid="{2DBCB855-75C8-40D6-B97B-CD60DAD4D8D8}">
      <formula1>25000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vt:i4>
      </vt:variant>
    </vt:vector>
  </HeadingPairs>
  <TitlesOfParts>
    <vt:vector size="15" baseType="lpstr">
      <vt:lpstr>EERST LEZEN</vt:lpstr>
      <vt:lpstr>begrot. aanvr.promot.</vt:lpstr>
      <vt:lpstr>begrot.aanvr. partn. Q</vt:lpstr>
      <vt:lpstr>begrot.aanvr. partn. R</vt:lpstr>
      <vt:lpstr>begrot.aanvr. partn. S</vt:lpstr>
      <vt:lpstr>begrot.aanvr. partn. T</vt:lpstr>
      <vt:lpstr>begrot.aanvr. partn. U</vt:lpstr>
      <vt:lpstr>begrot.aanvr. partn. V</vt:lpstr>
      <vt:lpstr>begrot.aanvr. partn. W</vt:lpstr>
      <vt:lpstr>begrot. aanvr. partn. X</vt:lpstr>
      <vt:lpstr>begrot. aanvr. partn. Y</vt:lpstr>
      <vt:lpstr>Begrot. aanvr. partn. Z</vt:lpstr>
      <vt:lpstr>Totaal begrot. aanvr.</vt:lpstr>
      <vt:lpstr>COFINANCIERING</vt:lpstr>
      <vt:lpstr>'begrot. aanvr.promot.'!Afdrukbereik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Rosvelds, Marcel</dc:creator>
  <cp:lastModifiedBy>Joris Aertsens</cp:lastModifiedBy>
  <cp:lastPrinted>2022-09-23T15:03:06Z</cp:lastPrinted>
  <dcterms:created xsi:type="dcterms:W3CDTF">2019-02-19T10:11:28Z</dcterms:created>
  <dcterms:modified xsi:type="dcterms:W3CDTF">2024-03-22T15:53:53Z</dcterms:modified>
</cp:coreProperties>
</file>