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g3.be\alp\Users\mrksch\My Documents\"/>
    </mc:Choice>
  </mc:AlternateContent>
  <bookViews>
    <workbookView xWindow="120" yWindow="45" windowWidth="15570" windowHeight="11040"/>
  </bookViews>
  <sheets>
    <sheet name="tabel" sheetId="1" r:id="rId1"/>
  </sheets>
  <calcPr calcId="162913"/>
</workbook>
</file>

<file path=xl/calcChain.xml><?xml version="1.0" encoding="utf-8"?>
<calcChain xmlns="http://schemas.openxmlformats.org/spreadsheetml/2006/main">
  <c r="L84" i="1" l="1"/>
  <c r="L85" i="1" s="1"/>
  <c r="K84" i="1"/>
  <c r="J84" i="1"/>
  <c r="J85" i="1" s="1"/>
  <c r="E84" i="1"/>
  <c r="E85" i="1" s="1"/>
  <c r="D84" i="1"/>
  <c r="D85" i="1" s="1"/>
  <c r="K53" i="1"/>
  <c r="J53" i="1"/>
  <c r="G53" i="1"/>
  <c r="F53" i="1"/>
  <c r="B53" i="1"/>
  <c r="A53" i="1"/>
  <c r="F50" i="1"/>
  <c r="G50" i="1"/>
  <c r="E50" i="1"/>
  <c r="E51" i="1" s="1"/>
  <c r="E52" i="1" s="1"/>
  <c r="E49" i="1"/>
  <c r="E53" i="1" s="1"/>
  <c r="B50" i="1"/>
  <c r="A50" i="1"/>
  <c r="D50" i="1"/>
  <c r="D52" i="1" s="1"/>
  <c r="H29" i="1" l="1"/>
</calcChain>
</file>

<file path=xl/sharedStrings.xml><?xml version="1.0" encoding="utf-8"?>
<sst xmlns="http://schemas.openxmlformats.org/spreadsheetml/2006/main" count="1201" uniqueCount="504">
  <si>
    <t>Projectnummer</t>
  </si>
  <si>
    <t>Naam actie</t>
  </si>
  <si>
    <t>Begindatum</t>
  </si>
  <si>
    <t>Einddatum</t>
  </si>
  <si>
    <t>Land</t>
  </si>
  <si>
    <t>Categorie steunverlening</t>
  </si>
  <si>
    <t>Laatst bijgewerkt op:</t>
  </si>
  <si>
    <t>15/UP1/01/Div</t>
  </si>
  <si>
    <t>Begunstigde</t>
  </si>
  <si>
    <t>Samenvatting actie</t>
  </si>
  <si>
    <t>Rederscentrale CV</t>
  </si>
  <si>
    <t>VSAT</t>
  </si>
  <si>
    <t>België</t>
  </si>
  <si>
    <t>I. 8</t>
  </si>
  <si>
    <t>15/UP2/01/Aqua</t>
  </si>
  <si>
    <t>Aqua4C</t>
  </si>
  <si>
    <t>Vetmesting omegabaars</t>
  </si>
  <si>
    <t>II. 2</t>
  </si>
  <si>
    <t>15/UP3/01/NDGP</t>
  </si>
  <si>
    <t>NDGP</t>
  </si>
  <si>
    <t>15/UP5/01/Div</t>
  </si>
  <si>
    <t>PMP 2015/2016</t>
  </si>
  <si>
    <t>IV. 1</t>
  </si>
  <si>
    <t>15/UP5/02/Div</t>
  </si>
  <si>
    <t>Valduvis go life</t>
  </si>
  <si>
    <t>IV. 3</t>
  </si>
  <si>
    <t>Data Collectie Framework – Belgisch Nationaal data collectie programma</t>
  </si>
  <si>
    <t>EV ILVO</t>
  </si>
  <si>
    <t>BE255</t>
  </si>
  <si>
    <t>Nutscode</t>
  </si>
  <si>
    <t>BE234</t>
  </si>
  <si>
    <t>Investeringen i.v.m. veiligheid en arbeidsomstandigheden</t>
  </si>
  <si>
    <t>Investeringen i.v.m. energie-efficiëntie en mitigatie van de klimaatverandering</t>
  </si>
  <si>
    <t>Rederij Aegir BVBA</t>
  </si>
  <si>
    <t>Modernisering en aanpassen vistuig</t>
  </si>
  <si>
    <t>I. 20</t>
  </si>
  <si>
    <t>16/UP1/03/Hu</t>
  </si>
  <si>
    <t>Stadsbestuur Nieuwpoort</t>
  </si>
  <si>
    <t>Vlottende steigers</t>
  </si>
  <si>
    <t>BE258</t>
  </si>
  <si>
    <t>16/UP1/04/Div</t>
  </si>
  <si>
    <t>Vlaamse Visveiling NV</t>
  </si>
  <si>
    <t>Rechtstreekse sortering bepaalde vissoorten in tubs</t>
  </si>
  <si>
    <t>BE2351</t>
  </si>
  <si>
    <t>I. 23</t>
  </si>
  <si>
    <t>16/UP1/06/Z.333</t>
  </si>
  <si>
    <t>Rederij Marco NV</t>
  </si>
  <si>
    <t>Beter behoud kwaliteit vis en optimaliseren veiligheid van nieuwe gieken</t>
  </si>
  <si>
    <t>BE251</t>
  </si>
  <si>
    <t>16/UP1/07/Z.39</t>
  </si>
  <si>
    <t>Vita Nova BVBA</t>
  </si>
  <si>
    <t>I. 15</t>
  </si>
  <si>
    <t>16/UP1/08/Z.39</t>
  </si>
  <si>
    <t>RVS visopvangbakken</t>
  </si>
  <si>
    <t>16/UP1/11/Z.98</t>
  </si>
  <si>
    <t xml:space="preserve">Rederij Aris </t>
  </si>
  <si>
    <t>Aanpassen vistuig en installatie FURUNO satelliet</t>
  </si>
  <si>
    <t>16/UP1/10/Div</t>
  </si>
  <si>
    <t>Duurzame visserij: Ierse Zee</t>
  </si>
  <si>
    <t>I. 16</t>
  </si>
  <si>
    <t>16/UP2/01/Aqua</t>
  </si>
  <si>
    <t>Aangepaste hygiënische ruimte voor verwerking Omegabaars</t>
  </si>
  <si>
    <t>Productieve investeringen in aquacultuur</t>
  </si>
  <si>
    <t>16/UP2/03/Aqua</t>
  </si>
  <si>
    <t>Inagro vzw</t>
  </si>
  <si>
    <t>HaLAVla: haalbaarheidsstudie Landbased Aquaculture in Vlaanderen</t>
  </si>
  <si>
    <t>BE256</t>
  </si>
  <si>
    <t>II. 1</t>
  </si>
  <si>
    <t>16/UP2/04/Aqua</t>
  </si>
  <si>
    <t>Value@Sea: Geïntegreerde teelt van extratieve aquacultuursoorten</t>
  </si>
  <si>
    <t>16/UP2/05/Aqua</t>
  </si>
  <si>
    <t>Edulis: offshore mosselkweek in windmolenparken</t>
  </si>
  <si>
    <t>16/UP2/06/Aqua</t>
  </si>
  <si>
    <t>UGent
Laboratorium voor Aquacultuur en ARC</t>
  </si>
  <si>
    <t>KU Leuven
Research &amp; Development</t>
  </si>
  <si>
    <t>IMTAC-VL: Ontwikkeling aquacultuursystemen grote wateroppervlakten</t>
  </si>
  <si>
    <t>16/UP3/01/Cont</t>
  </si>
  <si>
    <t>Vlaamse Overheid</t>
  </si>
  <si>
    <t>Controleprogramma 2015-2016 - EFMZV: 8 projectfiches</t>
  </si>
  <si>
    <t>VI. 1</t>
  </si>
  <si>
    <t>16/UP5/01/Verw</t>
  </si>
  <si>
    <t>KuNa Fish BVBA</t>
  </si>
  <si>
    <t xml:space="preserve">Handmatig fileren </t>
  </si>
  <si>
    <t>IV. 4</t>
  </si>
  <si>
    <t>16/UP5/02/Verw</t>
  </si>
  <si>
    <t>Peter-Fish NV</t>
  </si>
  <si>
    <t>Verkopen, verwerken, verpakken Noordzeevis</t>
  </si>
  <si>
    <t>16/UP5/04/Pro</t>
  </si>
  <si>
    <t>VLAM</t>
  </si>
  <si>
    <t xml:space="preserve">Verkoop duurzaam geproduceerde vis bevorderen </t>
  </si>
  <si>
    <t>Investeringen i.v.m. verwerking van visserij- en aquacultuurproducten</t>
  </si>
  <si>
    <t>Investeringen i.v.m. afzetmaatregelen ten bate van visserij- en aquacultuurproducten</t>
  </si>
  <si>
    <t>BE100</t>
  </si>
  <si>
    <t>16/UP5/05/Div</t>
  </si>
  <si>
    <t>POM West-Vlaanderen</t>
  </si>
  <si>
    <t>Pladijsverwerking op lokale aanvoer</t>
  </si>
  <si>
    <t>16/UP5/06/Verw</t>
  </si>
  <si>
    <t>Quisquater</t>
  </si>
  <si>
    <t>Optimaliseren van de productieprocessen</t>
  </si>
  <si>
    <t>BE232</t>
  </si>
  <si>
    <t>De Troyer NV</t>
  </si>
  <si>
    <t>16/UP5/07/Verw</t>
  </si>
  <si>
    <t xml:space="preserve">Investering in moderne infrastructuur </t>
  </si>
  <si>
    <t>BE231</t>
  </si>
  <si>
    <t>16/UP5/08/Verw</t>
  </si>
  <si>
    <t>Alloo NV</t>
  </si>
  <si>
    <t>Brugse visrokerij</t>
  </si>
  <si>
    <t>16/UP5/09/Verw</t>
  </si>
  <si>
    <t>16/UP5/10/Verw</t>
  </si>
  <si>
    <t>Nijf BVBA</t>
  </si>
  <si>
    <t>Optimaliseren van het verwerken van bestellingen</t>
  </si>
  <si>
    <t>16/UP7/01/TB</t>
  </si>
  <si>
    <t>Ter Wilgen</t>
  </si>
  <si>
    <t>Catering convenant</t>
  </si>
  <si>
    <t>VII. 1</t>
  </si>
  <si>
    <t>16/UP7/02/TB</t>
  </si>
  <si>
    <t>16/UP7/03/TB</t>
  </si>
  <si>
    <t>16/UP7/04/TB</t>
  </si>
  <si>
    <t>16/UP7/05/TB</t>
  </si>
  <si>
    <t>16/UP7/06/TB</t>
  </si>
  <si>
    <t>Provincie West-Vlaanderen</t>
  </si>
  <si>
    <t>RSM</t>
  </si>
  <si>
    <t>Deloitte</t>
  </si>
  <si>
    <t>Programmafacilitator nieuwe EFMZV</t>
  </si>
  <si>
    <t>Auditwerkzaamheden</t>
  </si>
  <si>
    <t>Auditopdracht</t>
  </si>
  <si>
    <t>Technische bijstand</t>
  </si>
  <si>
    <t>Investeringen i.v.m. vissershavens, aanlandingsplaatsen, afslagen en beschuttingsplaatsen</t>
  </si>
  <si>
    <t>Investeringen i.v.m. beperking van de impact van de visserij op het mariene milieu</t>
  </si>
  <si>
    <t>Personeelskosten</t>
  </si>
  <si>
    <t>Concrete actie i.v.m. innovatie in instandhouding van biologische rijkdommen van de zee</t>
  </si>
  <si>
    <t>Concrete actie i.v.m. Productie- en afzetprogramma's</t>
  </si>
  <si>
    <t>Concrete actie i.v.m. innovatie in de aquacultuur</t>
  </si>
  <si>
    <t>Concrete acties i.v.m. controle en handhaving</t>
  </si>
  <si>
    <t>17/UP1/04/Div</t>
  </si>
  <si>
    <t>I.8</t>
  </si>
  <si>
    <t>rederij Deo Volente</t>
  </si>
  <si>
    <t xml:space="preserve">Boegschroef </t>
  </si>
  <si>
    <t xml:space="preserve"> uitbreiden stapelruimte</t>
  </si>
  <si>
    <t>16/UP1/02/O.316</t>
  </si>
  <si>
    <t>17/UP1/06/Z.596</t>
  </si>
  <si>
    <t>I.20</t>
  </si>
  <si>
    <t>17/UP1/07/Z.39</t>
  </si>
  <si>
    <t>17/UP1/09/Z.80</t>
  </si>
  <si>
    <t>Silverpit</t>
  </si>
  <si>
    <t>17/UP7/01/TB</t>
  </si>
  <si>
    <t>17/UP7/02/TB</t>
  </si>
  <si>
    <t>17/UP7/03/TB</t>
  </si>
  <si>
    <t>VII.1</t>
  </si>
  <si>
    <t>Concrete actie i.v.m. afzetmaatregelen ten bate van visserij- en aquacultuurproducten</t>
  </si>
  <si>
    <t xml:space="preserve">Medefinancierings-percentage van de Unie </t>
  </si>
  <si>
    <t>Totale subsidiabele uitgaven</t>
  </si>
  <si>
    <t>EFR- nummer                  (bij vaartuigen)</t>
  </si>
  <si>
    <t>BEL013161987</t>
  </si>
  <si>
    <t>NLD199201765</t>
  </si>
  <si>
    <t>BEL030391982</t>
  </si>
  <si>
    <t>BEL030981991</t>
  </si>
  <si>
    <t>BEL035961988</t>
  </si>
  <si>
    <t>BEL030801984</t>
  </si>
  <si>
    <t>Sumwing</t>
  </si>
  <si>
    <t>Ombouw vislier</t>
  </si>
  <si>
    <t>Duurzame LED verlichting voor de Belgische vloot</t>
  </si>
  <si>
    <t>16/UP1/13/Hu</t>
  </si>
  <si>
    <t>I.23</t>
  </si>
  <si>
    <t>Modernisering van visveiling</t>
  </si>
  <si>
    <t>16/UP1/14/Div</t>
  </si>
  <si>
    <t>16/UP5/11/Verw</t>
  </si>
  <si>
    <t>De Jager NV</t>
  </si>
  <si>
    <t>17/UP1/01/Div</t>
  </si>
  <si>
    <t>ILVO</t>
  </si>
  <si>
    <t>17/UP1/10/Div</t>
  </si>
  <si>
    <t>17/UP1/11/O.13</t>
  </si>
  <si>
    <t>Rederij Hollebeke BVBA</t>
  </si>
  <si>
    <t>17/UP1/13/Div</t>
  </si>
  <si>
    <t>17/UP1/14/Hu</t>
  </si>
  <si>
    <t>17/UP1/15/O.62</t>
  </si>
  <si>
    <t>Luc Bogaert</t>
  </si>
  <si>
    <t>17/UP5/04/Verw</t>
  </si>
  <si>
    <t>Zeevisgroothandel André NV</t>
  </si>
  <si>
    <t>17/UP5/07/Pro</t>
  </si>
  <si>
    <t>Vlam Vzw</t>
  </si>
  <si>
    <t>17/UP5/08/Verw</t>
  </si>
  <si>
    <t>17/UP5/13/Div</t>
  </si>
  <si>
    <t>17/UP5/23/Div</t>
  </si>
  <si>
    <t>Ubiqus België</t>
  </si>
  <si>
    <t>17/UP7/04/TB</t>
  </si>
  <si>
    <t>17/UP7/05/TB</t>
  </si>
  <si>
    <t>17/UP7/06/TB</t>
  </si>
  <si>
    <t>Rms</t>
  </si>
  <si>
    <t>17/UP7/07/TB</t>
  </si>
  <si>
    <t>Geovis</t>
  </si>
  <si>
    <t>I.18</t>
  </si>
  <si>
    <t>VI.2</t>
  </si>
  <si>
    <t>Onderzoek en monitoring van pulsvisserij op tong in westelijke wateren</t>
  </si>
  <si>
    <t>Investeringen op Morgenster O.13</t>
  </si>
  <si>
    <t>BEL000131989</t>
  </si>
  <si>
    <t>Marktstabiliteit na aanlandplicht. Afzetmaatregelen om een stabiele marktaanvoer van Belgische visserijproducten te bewerkstelligen na de invoering van de aanlandplicht</t>
  </si>
  <si>
    <t>Aankoop operationele machines om de werking in de vismijn verder te faciliteren</t>
  </si>
  <si>
    <t>DEKUST(V)IS(T) Veilig : investeringen aan boord van O,62 ter bevordering van het sociaal kapitaal van de visserijsector</t>
  </si>
  <si>
    <t>BEL010621963</t>
  </si>
  <si>
    <t>Impaktvis : Integratie van een Mapverpakkingslijn in functie van verwerking van Noordzeevisgamma voor retailklanten</t>
  </si>
  <si>
    <t>V.I.S. - programma 2017 Very important selection - vers opgevist door onze vissers</t>
  </si>
  <si>
    <t>Uitbreiding bestaande infrastructuur</t>
  </si>
  <si>
    <t>PMP : Productie- MarketingPlan 2017</t>
  </si>
  <si>
    <t>Tolk</t>
  </si>
  <si>
    <t>Audit</t>
  </si>
  <si>
    <t>I.1</t>
  </si>
  <si>
    <t>I.16</t>
  </si>
  <si>
    <t>IV.4</t>
  </si>
  <si>
    <t>IV.3</t>
  </si>
  <si>
    <t>Analytische en modelmatige benadering als insteek voor verder onderzoek en advies - OVERLEVING MODELLEREN</t>
  </si>
  <si>
    <t>Integrale verwerking producten; ontvellen, fileren, portioneren, bakken, verpakken, enz.</t>
  </si>
  <si>
    <t>BE211</t>
  </si>
  <si>
    <t>Bescherming en herstel van biodiversiteit</t>
  </si>
  <si>
    <t>Innovatie in Visserij</t>
  </si>
  <si>
    <t>16/UP5/12/Verw</t>
  </si>
  <si>
    <t>Horeca Totaal Brugge BVBA</t>
  </si>
  <si>
    <t>Optimalisering interne supply chain, koelingsinfrastructuur, automatisering stockbeheer, performantie materieel en machines, …</t>
  </si>
  <si>
    <t>17/UP1/16/Z.201</t>
  </si>
  <si>
    <t>Artimon NV</t>
  </si>
  <si>
    <t>Uitvoering investeringen Ondernemersplan Z.201 Job Senior</t>
  </si>
  <si>
    <t>BEL032011996</t>
  </si>
  <si>
    <t>Belgiê</t>
  </si>
  <si>
    <t>17/UP1/17/Z.548</t>
  </si>
  <si>
    <t>Vaya Con Dios BVBA</t>
  </si>
  <si>
    <t>BEL030971994</t>
  </si>
  <si>
    <t>RENOVISIE: Investeringen aan boord van 7.548 met als doel de gezondheid en veiligheid van de bemanningsleden te verhogen</t>
  </si>
  <si>
    <t>17/UP1/18/Z.39</t>
  </si>
  <si>
    <t>17/UP1/19/Z.39</t>
  </si>
  <si>
    <t>Moderniseren achterpiek</t>
  </si>
  <si>
    <t>Aanpassen achteronder /slaapvertrekken</t>
  </si>
  <si>
    <t>17/UP1/20/Z.39</t>
  </si>
  <si>
    <t>Plaatsen zoetwaterbereider en elektronische tankmeting op brandstoftanks</t>
  </si>
  <si>
    <t>17/UP1/21/O.191</t>
  </si>
  <si>
    <t>BEL011901963</t>
  </si>
  <si>
    <t>garnalenverwerkingslijn, stuurhut, lier, compressor</t>
  </si>
  <si>
    <t>Rederij Haas BVBA</t>
  </si>
  <si>
    <t>I.15</t>
  </si>
  <si>
    <t>17/UP2/02/Aqua</t>
  </si>
  <si>
    <t>Aqua4C NV</t>
  </si>
  <si>
    <t>Optimalisatie afzwem, oogst, slacht en voederopslagsystemen voor omegabaarskwekerij Kruishoutem</t>
  </si>
  <si>
    <t>II.2</t>
  </si>
  <si>
    <t>17/UP5/05/Verw</t>
  </si>
  <si>
    <t>Modernisering van de visgroothandel</t>
  </si>
  <si>
    <t>17/UP5/06/Verw</t>
  </si>
  <si>
    <t>Premium Seafood BVBA</t>
  </si>
  <si>
    <t>Constructie bedrijf voor verwerking van Noordzee garnalen</t>
  </si>
  <si>
    <t>17/UP5/11/Verw</t>
  </si>
  <si>
    <t>Icelandic Gadus NV</t>
  </si>
  <si>
    <t>OPTIPAKPLUS-VIS
OPTimalisatie van de verPAKking doorheen de volledige visverwerking (van portionering tot transportklaar maken) PLUS uitbouw van een innovatie afdeling voor de visverwerking</t>
  </si>
  <si>
    <t>17/UP5/12/Verw</t>
  </si>
  <si>
    <t>LC Company BVBA</t>
  </si>
  <si>
    <t>Optimaliseren van de productieprocessen van het garnaalkroketten producerend bedrijf</t>
  </si>
  <si>
    <t>MaviTrans : Markterkenning voor een Visserij in Transitie</t>
  </si>
  <si>
    <t>17/UP5/22/Verw</t>
  </si>
  <si>
    <t>INENOUTVIS: Investeringswerken voor optimale verwerkingsprocessen en organisatiebeheer van diverse goederenstromen van IN en OUT</t>
  </si>
  <si>
    <t>Finest Seafood BVBA</t>
  </si>
  <si>
    <t>17/UP5/19/Verw</t>
  </si>
  <si>
    <t>INVIST: Investeren in nieuwbouw voor visverwerking afdeling Brugge</t>
  </si>
  <si>
    <t>18/UP1/02/O.152</t>
  </si>
  <si>
    <t>Aran BVBA</t>
  </si>
  <si>
    <t>VISSERS@WORK2020</t>
  </si>
  <si>
    <t>BEL011911968</t>
  </si>
  <si>
    <t>18/UP1/05/N.86</t>
  </si>
  <si>
    <t>Surcouf BVBA</t>
  </si>
  <si>
    <t>BEL040862006</t>
  </si>
  <si>
    <t>Masterplan veiligheid N.86</t>
  </si>
  <si>
    <t>18/UP1/06/Z.333</t>
  </si>
  <si>
    <t>18/UP1/07/Z.333</t>
  </si>
  <si>
    <t>18/UP1/08/Z.279</t>
  </si>
  <si>
    <t>Antwannie BVBA</t>
  </si>
  <si>
    <t>Investeringsplan AVATAR</t>
  </si>
  <si>
    <t>Veilig en vrolijk op de AVATAR</t>
  </si>
  <si>
    <t>Uitvoeren veiligheidsplan aan vaartuig Z.279</t>
  </si>
  <si>
    <t>BEL012791969</t>
  </si>
  <si>
    <t>18/UP7/02/TB</t>
  </si>
  <si>
    <t>18/UP7/03/TB</t>
  </si>
  <si>
    <t>18/UP7/04/TB</t>
  </si>
  <si>
    <t>Fluistervertolking NL EN 27 april 2018</t>
  </si>
  <si>
    <t>Cii</t>
  </si>
  <si>
    <t>16/UP2/09/Aqua</t>
  </si>
  <si>
    <t>16/UP2/10/Aqua</t>
  </si>
  <si>
    <t>Aquaconsulent Vlaanderen</t>
  </si>
  <si>
    <t>Organisatie Vlaams Aquacultuurplatform</t>
  </si>
  <si>
    <t>II.5</t>
  </si>
  <si>
    <t>II.6</t>
  </si>
  <si>
    <t>Beheer-,verzorgings- en adviesdiensten voor aquacultuurbedrijven</t>
  </si>
  <si>
    <t>Bevordering van het menselijk kapitaal en netwerkvorming</t>
  </si>
  <si>
    <t>17/UP1/05/Div</t>
  </si>
  <si>
    <t>VVC Equpment</t>
  </si>
  <si>
    <t>17/UP5/09/Pro</t>
  </si>
  <si>
    <t xml:space="preserve">Westtoer </t>
  </si>
  <si>
    <t>Revi Food</t>
  </si>
  <si>
    <t>17/UP5/20/Verw</t>
  </si>
  <si>
    <t>FAG Creative Foods BVBA</t>
  </si>
  <si>
    <t>17/UP5/21/Verw</t>
  </si>
  <si>
    <t>Gilco</t>
  </si>
  <si>
    <t>18/UP1/01/Z.8</t>
  </si>
  <si>
    <t>Garnaalvissers Rudy Praet &amp; zoon bvba</t>
  </si>
  <si>
    <t>18/UP1/03/Div</t>
  </si>
  <si>
    <t>18/UP1/04/Div</t>
  </si>
  <si>
    <t>18/UP1/10/Z.67</t>
  </si>
  <si>
    <t>Aude Audenda BVBA</t>
  </si>
  <si>
    <t>18/UP1/12/O.582</t>
  </si>
  <si>
    <t>Ramin BVBA</t>
  </si>
  <si>
    <t>18/UP1/14/Hu</t>
  </si>
  <si>
    <t>18/UP1/15/Hu</t>
  </si>
  <si>
    <t>18/UP1/18/Z.39</t>
  </si>
  <si>
    <t>18/UP1/19/Z.571</t>
  </si>
  <si>
    <t>Rederij Noordster BVBA</t>
  </si>
  <si>
    <t>18/UP1/20/Z.571</t>
  </si>
  <si>
    <t>18/UP1/21/Z.55</t>
  </si>
  <si>
    <t>Kurt Deman</t>
  </si>
  <si>
    <t>18/UP1/24/Z.526</t>
  </si>
  <si>
    <t>De Flamingo BVBA</t>
  </si>
  <si>
    <t>18/UP1/25/Z.548</t>
  </si>
  <si>
    <t>18/UP1/26/Z.483</t>
  </si>
  <si>
    <t>Rederij Nathalie NV</t>
  </si>
  <si>
    <t>18/UP1/31/Hu</t>
  </si>
  <si>
    <t>18/UP1/32/Hu</t>
  </si>
  <si>
    <t>18/UP1/33/Hu</t>
  </si>
  <si>
    <t>18/UP2/03/Aqua</t>
  </si>
  <si>
    <t>Laboratorium voor Aquacultuur en ARC, Ugent</t>
  </si>
  <si>
    <t>18/UP2/04/Aqua</t>
  </si>
  <si>
    <t>Odisee VZW</t>
  </si>
  <si>
    <t>18/UP3/01/Cont</t>
  </si>
  <si>
    <t>Departement Landbouw en Visserij</t>
  </si>
  <si>
    <t>18/UP5/01/Div</t>
  </si>
  <si>
    <t>18/UP5/02/Verw</t>
  </si>
  <si>
    <t>18/UP5/04/Pro</t>
  </si>
  <si>
    <t>18/UP6/01/Div</t>
  </si>
  <si>
    <t>18/UP7/06/TB</t>
  </si>
  <si>
    <t>I.19</t>
  </si>
  <si>
    <t>Samen werken aan een propere zee</t>
  </si>
  <si>
    <t>Bescherming en herstel van de mariene biodiversiteit — totstandbrenging van regelingen voor de vergoeding van schade aan vangsten die wordt veroorzaakt door zoogdieren en vogels</t>
  </si>
  <si>
    <t>Zeevis-gastronomie
Een Zee van Smaak</t>
  </si>
  <si>
    <t>Kant- en klaarvis</t>
  </si>
  <si>
    <t>INNOVISION: Integratie van een visverwerkende afdeling voor uitbreiding van het gamma aan innovatieve producten op basis van reststromen</t>
  </si>
  <si>
    <t>Q²-VIS: hoogkwalitatieve uitbreiding van productieruimte, stockageplaats, machinepark en productgamma</t>
  </si>
  <si>
    <t>Pulsvisserij Vlaamse Kust</t>
  </si>
  <si>
    <t>I.3</t>
  </si>
  <si>
    <t>VISTools - Visserij Informatie Systeem &amp; Tools</t>
  </si>
  <si>
    <t>Partnerschappen tussen wetenschappers en vissers</t>
  </si>
  <si>
    <t>BE236</t>
  </si>
  <si>
    <t>Z.8: Dekhuis vergroten</t>
  </si>
  <si>
    <t>BEL000081967</t>
  </si>
  <si>
    <t>BEL030671983</t>
  </si>
  <si>
    <t>SECURE the DECK : investeringen aan boord van Z.67 in functie van veilige handelingen aan dek</t>
  </si>
  <si>
    <t>GBR000C19037</t>
  </si>
  <si>
    <t>Verbeteren van de veiligheid en werkomstandigheden aan boord en investeren in alternatief vistuig</t>
  </si>
  <si>
    <t>Verbetering infrastructuur: architecturale elementen</t>
  </si>
  <si>
    <t>Verbetering infrastructuur: stabiliteit</t>
  </si>
  <si>
    <t>Investeringen aan boord van Z.39</t>
  </si>
  <si>
    <t>BEL035711989</t>
  </si>
  <si>
    <t xml:space="preserve">Sumwings </t>
  </si>
  <si>
    <t>BEL030551962</t>
  </si>
  <si>
    <t>Investeringsplan Z.55 De Goede Hoop</t>
  </si>
  <si>
    <t>BEL035261999</t>
  </si>
  <si>
    <t>PITVIS: verbeteren van veiligheid in het visruim en verbeteren van de accommodatie</t>
  </si>
  <si>
    <t>BESCHERMVIS: verbeteren van hygiëne-, gezondheids-, veiligheids- en arbeids-omstandigheden van de bemanningsleden t.h.v. de buiskap en toegang tot dek vanuit accommodatie</t>
  </si>
  <si>
    <t>BEL034832001</t>
  </si>
  <si>
    <t>Investeringen Brug Z.483 en lossysteem viskisten</t>
  </si>
  <si>
    <t>technieken visveiling Oostende</t>
  </si>
  <si>
    <t>Eerste travee– visveiling Oostende</t>
  </si>
  <si>
    <t>buitenaanleg</t>
  </si>
  <si>
    <t>II.1</t>
  </si>
  <si>
    <t>Flavoreduc</t>
  </si>
  <si>
    <t>CheRAS</t>
  </si>
  <si>
    <t>controleprogramma 2017/2018</t>
  </si>
  <si>
    <t>VI.1</t>
  </si>
  <si>
    <t>PMP 2018</t>
  </si>
  <si>
    <t>IV.1</t>
  </si>
  <si>
    <t>Internfish</t>
  </si>
  <si>
    <t>V.I.S. Very Important Selection, vers opgevist door onze vissers -programma 2018</t>
  </si>
  <si>
    <t>Benthis - Nationaal</t>
  </si>
  <si>
    <t>VIII.3</t>
  </si>
  <si>
    <t>Verbeteren van de kennis over de toestand van het mariene milieu</t>
  </si>
  <si>
    <t>18/UP1/17/Div</t>
  </si>
  <si>
    <t>VISTools - Visserij Informatie Systeem &amp; Tools - Centralisatie en integratie vlootinformatie - luik 2</t>
  </si>
  <si>
    <t>17/UP3/01/Ndgp</t>
  </si>
  <si>
    <t>NDGP 2017-2020</t>
  </si>
  <si>
    <t>Verzameling van gegevens</t>
  </si>
  <si>
    <t>18/UP7/05/TB</t>
  </si>
  <si>
    <t>17/UP5/17/Verw</t>
  </si>
  <si>
    <t>44-1604-002</t>
  </si>
  <si>
    <t>Service Public de Wallonie - DCENN</t>
  </si>
  <si>
    <t>-</t>
  </si>
  <si>
    <t>Suppression des Obstacles à la Migration sur le ruisseau des AWIRS (SOM AWIRS)</t>
  </si>
  <si>
    <t>01/04/2017</t>
  </si>
  <si>
    <t>BE332</t>
  </si>
  <si>
    <t>Belgique</t>
  </si>
  <si>
    <t>44-1604-003</t>
  </si>
  <si>
    <t>Restauration de la libre circulation des poissons sur l'Eau Blanche (travaux sur 7 obstacles)</t>
  </si>
  <si>
    <t>BE353</t>
  </si>
  <si>
    <t>44-1604-004</t>
  </si>
  <si>
    <t>Aménagement d'une passe à poissons sur la Lesse au barrage de Pont à Lesse (Dinant)</t>
  </si>
  <si>
    <t>15/01/2016</t>
  </si>
  <si>
    <t>BE351</t>
  </si>
  <si>
    <t>44-1604-006</t>
  </si>
  <si>
    <t>asbl Commission de gestion du Parc naturel Hautes Fagnes-Eifel</t>
  </si>
  <si>
    <t>Etude de faisabilité de levées d'obstacles sur la Warche (bassin hydrographique de l'Amblève; en 1ère catégorie) en vue de restaurer la libre circulation piscicole dans le Parc naturel Hautes Fagnes-Eifel</t>
  </si>
  <si>
    <t>01/10/2016</t>
  </si>
  <si>
    <t>BE333</t>
  </si>
  <si>
    <t>44-1604-007</t>
  </si>
  <si>
    <t>asbl Parc naturel Haute-Sûre Forêt d'Anlier</t>
  </si>
  <si>
    <t>"Fish for Mussels" - Préservation d'une ressource aquatique majeure (faune piscicole et mollusques) dans l'optique de la Directive Cadre Eau : vers l'objectif "Très Bon Etat 2021"</t>
  </si>
  <si>
    <t>01/01/2017</t>
  </si>
  <si>
    <t>44-1604-008</t>
  </si>
  <si>
    <t>Université de Liège</t>
  </si>
  <si>
    <t>Définitions des bases scientifiques et techniques pour une optimisation et une évaluation de l'efficacité des pratiques de repeuplements en civelles d'anguille européenne (Anguilla anguilla)</t>
  </si>
  <si>
    <t>44-1604-009</t>
  </si>
  <si>
    <t>Développement de méthodes visant à caractériser la qualité sanitaire des civelles de repeuplement, à permettre leur stabulation temporaire et à les vacciner contre l'Anguillid herpesvirus 1</t>
  </si>
  <si>
    <t>44-1604-011</t>
  </si>
  <si>
    <t>Université de Namur</t>
  </si>
  <si>
    <t>Optimisation des performances des smolts dans le bassin mosan</t>
  </si>
  <si>
    <t>01/11/2016</t>
  </si>
  <si>
    <t>BE352</t>
  </si>
  <si>
    <t>44-1703-001</t>
  </si>
  <si>
    <t>Ville d'Andenne</t>
  </si>
  <si>
    <t>Amélioration hydromorphologique du cours d'eau d'Andenelle 2ème catégorie n°64000 (MV01R) dans le cadre de la rénovation de la rue des pipiers</t>
  </si>
  <si>
    <t>01/08/2017</t>
  </si>
  <si>
    <t>44-1703-003</t>
  </si>
  <si>
    <t>Restauration de la libre circulation des poissons sur le Samson - phase 1</t>
  </si>
  <si>
    <t>03/04/2017</t>
  </si>
  <si>
    <t>44-1703-007</t>
  </si>
  <si>
    <t>Service Public de Wallonie - DGO2</t>
  </si>
  <si>
    <t>Construction d'une nouvelle passe à poissons au droit du barrage de Houx (Dinant) sur la Meuse</t>
  </si>
  <si>
    <t>01/01/2018</t>
  </si>
  <si>
    <t>47-1604-001</t>
  </si>
  <si>
    <t>asbl CERER Pisciculture</t>
  </si>
  <si>
    <t>Développement d'un pilote d'aquaculture intégrée associé à un circuit court de distribution (AquaLocI: Aquaculture Locale Intégrée)</t>
  </si>
  <si>
    <t>01/02/2017</t>
  </si>
  <si>
    <t>BE326</t>
  </si>
  <si>
    <t>47-1604-002</t>
  </si>
  <si>
    <t xml:space="preserve">Université de Liège - Gembloux Agro-Bio Tech </t>
  </si>
  <si>
    <t>Valorisation innovante des effluents de pisciculture par la méthode aquaponique</t>
  </si>
  <si>
    <t>47-1703-001</t>
  </si>
  <si>
    <t>asbl Services opérationnels du collège des producteurs (SOCOPRO)</t>
  </si>
  <si>
    <t>Soutien à l'innovation en aquaculture</t>
  </si>
  <si>
    <t>01/10/2017</t>
  </si>
  <si>
    <t>47-1703-004</t>
  </si>
  <si>
    <t>CEFRA - Université de Liège</t>
  </si>
  <si>
    <t>Diversification de la pisciculture en Wallonie : optimisation des techniques d'élevage de l'ombre (Thymallus thymallus) pour la production de poissons de consommation à haute valeur (DiverThym)</t>
  </si>
  <si>
    <t>BE331</t>
  </si>
  <si>
    <t>47-1703-001-M50</t>
  </si>
  <si>
    <t>Soutien à l'innovation en aquaculture (volet du projet dédié à la formation - mesure 50)</t>
  </si>
  <si>
    <t>68-1703-001</t>
  </si>
  <si>
    <t>Agence Wallonne Pour la Promotion d'une Agriculture de Qualité (A.P.A.Q-W)</t>
  </si>
  <si>
    <t>Realisation de capsules video promotionnelles pour le secteur de l'aquaculture en Wallonie</t>
  </si>
  <si>
    <t>01/11/2017</t>
  </si>
  <si>
    <t>78-1601-001</t>
  </si>
  <si>
    <t>Service Public de Wallonie - DPeur</t>
  </si>
  <si>
    <t>Assistance technique - coordinateur</t>
  </si>
  <si>
    <t>78-1601-002</t>
  </si>
  <si>
    <t>Assistance technique - comptable - contrôleur</t>
  </si>
  <si>
    <t>78-1601-003</t>
  </si>
  <si>
    <t>Adaptation des systèmes informatiques de gestion et de contrôle</t>
  </si>
  <si>
    <t>78-1601-004</t>
  </si>
  <si>
    <t>Prestataires exécutant des tâches de l'autorité de certification déléguée (phase 1)</t>
  </si>
  <si>
    <t>78-1601-005</t>
  </si>
  <si>
    <t>Prestataires exécutant des tâches de l'autorité d'audit déléguée (phase 1)</t>
  </si>
  <si>
    <t xml:space="preserve">    01/04/2017</t>
  </si>
  <si>
    <t xml:space="preserve">  31/12/2019
</t>
  </si>
  <si>
    <t xml:space="preserve">  31/10/2019
</t>
  </si>
  <si>
    <t xml:space="preserve">  31/12/2020</t>
  </si>
  <si>
    <t xml:space="preserve">  31/12/2019</t>
  </si>
  <si>
    <t xml:space="preserve">  01/09/2019</t>
  </si>
  <si>
    <t xml:space="preserve">  30/09/2020</t>
  </si>
  <si>
    <t xml:space="preserve">  31/01/2020</t>
  </si>
  <si>
    <t xml:space="preserve">  31/12/2018</t>
  </si>
  <si>
    <t>17/UP6/01/MarBel</t>
  </si>
  <si>
    <t>Test naar herstel van grindbedden</t>
  </si>
  <si>
    <t>VIII.2</t>
  </si>
  <si>
    <t>Bevordering van de bescherming van het mariene milieu en het duurzame gebruik van de rijkdommen van de zee en van de kust</t>
  </si>
  <si>
    <t>FOD Volksgezondheid, Veiligheid van Voedselketen en Leefmilieu</t>
  </si>
  <si>
    <t>18/UP1/09/O.81</t>
  </si>
  <si>
    <t>La Berceuse BVBA</t>
  </si>
  <si>
    <t>BEL040581986</t>
  </si>
  <si>
    <t>Integrale reconversie van het vaartuig i.f.v. bestaande behoeften</t>
  </si>
  <si>
    <t>18/UP1/11/Div</t>
  </si>
  <si>
    <t>Toepasbaarheid van elektronische monitoring methode en self sampling voor het verzamelen van biologische gegevens t.v.v. bestandsevaluaties en ondersteuning van uitzonderingen bij de landing obligation (acronym ‘VISIM’)</t>
  </si>
  <si>
    <t>18/UP1/27/Z.15</t>
  </si>
  <si>
    <t>Rederij Devan BVBA</t>
  </si>
  <si>
    <t>BEL030151975</t>
  </si>
  <si>
    <t>Netcontrolesysteem Marelec en 8trommelige vislier</t>
  </si>
  <si>
    <t>18/UP1/30/Div</t>
  </si>
  <si>
    <t>Overleving monitoren - dataverzameling in het kader van onderbouwing van huidige uitzonderingsmaatregel m.b.t. teruggooi van schol en adviseren van stakeholders voor verbeteren van overleging van schol</t>
  </si>
  <si>
    <t>18/UP1/34/Z.548</t>
  </si>
  <si>
    <t>Secuurvis: verbeteringen op het vlak van de veiligheid voor de bemanning in de stockeerruimte</t>
  </si>
  <si>
    <t>18/UP1/35/O.33</t>
  </si>
  <si>
    <t>Rederij Marbi BVBA</t>
  </si>
  <si>
    <t>BEL010331976</t>
  </si>
  <si>
    <t>PLATSVIS: Creëren van extra plaats en comfort voor de verbetering van de veiligheids- en arbeidsomstandigheden voor de bemanning</t>
  </si>
  <si>
    <t>18/UP5/05/Verw</t>
  </si>
  <si>
    <t>Amusefoods BVBA</t>
  </si>
  <si>
    <t>Optimaliseren van de productie van glutenvrije garnaalkroketten</t>
  </si>
  <si>
    <t>BE253</t>
  </si>
  <si>
    <t>18/UP5/06/Verw</t>
  </si>
  <si>
    <t>Optimaliseren van de energiehuishouding van het visverwerkend bedrijf nv De Jager</t>
  </si>
  <si>
    <t>18/UP5/07/Verw</t>
  </si>
  <si>
    <t>Verbiest NV</t>
  </si>
  <si>
    <t>Installatie van MAP verpakkinglijnen voor primaire Noordzee producten bij VERBIEST NV</t>
  </si>
  <si>
    <t>18/UP6/02/Div</t>
  </si>
  <si>
    <t>Micro- en macro-plastic afval in de Belgische visserijgebieden: bronnen, verspreiding en gevolgen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</si>
</sst>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€&quot;\ * #,##0.00_ ;_ &quot;€&quot;\ * \-#,##0.00_ ;_ &quot;€&quot;\ * &quot;-&quot;??_ ;_ @_ "/>
    <numFmt numFmtId="165" formatCode="0.000%"/>
    <numFmt numFmtId="166" formatCode="&quot;€&quot;\ #,##0.00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3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sz val="9"/>
      <color theme="0"/>
      <name val="Verdana"/>
      <family val="2"/>
    </font>
    <font>
      <sz val="22"/>
      <color theme="0"/>
      <name val="Calibri"/>
      <family val="2"/>
    </font>
    <font>
      <b/>
      <sz val="18"/>
      <color theme="1"/>
      <name val="Calibri"/>
      <family val="2"/>
      <scheme val="major"/>
    </font>
    <font>
      <sz val="14"/>
      <color theme="1" tint="0.24994659260841701"/>
      <name val="Calibri"/>
      <family val="2"/>
      <scheme val="major"/>
    </font>
    <font>
      <b/>
      <sz val="11"/>
      <name val="Calibri"/>
      <family val="2"/>
      <scheme val="minor"/>
    </font>
    <font>
      <sz val="11"/>
      <name val="FlandersArtSans-Regula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3FA535"/>
        <bgColor indexed="64"/>
      </patternFill>
    </fill>
    <fill>
      <patternFill patternType="solid">
        <fgColor rgb="FFF392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2" fillId="9" borderId="0" applyNumberFormat="0" applyBorder="0" applyProtection="0">
      <alignment vertical="center"/>
    </xf>
    <xf numFmtId="0" fontId="13" fillId="0" borderId="0" applyNumberFormat="0" applyFill="0" applyProtection="0">
      <alignment vertical="center"/>
    </xf>
    <xf numFmtId="0" fontId="14" fillId="0" borderId="0" applyNumberFormat="0" applyFill="0" applyProtection="0">
      <alignment vertical="center"/>
    </xf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1" fillId="6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1" fillId="7" borderId="0" applyNumberFormat="0" applyBorder="0" applyProtection="0">
      <alignment vertical="center"/>
    </xf>
    <xf numFmtId="0" fontId="4" fillId="2" borderId="2" applyNumberFormat="0" applyAlignment="0" applyProtection="0"/>
    <xf numFmtId="0" fontId="5" fillId="3" borderId="3" applyNumberFormat="0" applyAlignment="0" applyProtection="0"/>
    <xf numFmtId="0" fontId="6" fillId="3" borderId="2" applyNumberFormat="0" applyAlignment="0" applyProtection="0"/>
    <xf numFmtId="0" fontId="7" fillId="0" borderId="4" applyNumberFormat="0" applyFill="0" applyAlignment="0" applyProtection="0"/>
    <xf numFmtId="0" fontId="8" fillId="4" borderId="5" applyNumberFormat="0" applyAlignment="0" applyProtection="0"/>
    <xf numFmtId="0" fontId="9" fillId="0" borderId="0" applyNumberFormat="0" applyFill="0" applyBorder="0" applyAlignment="0" applyProtection="0"/>
    <xf numFmtId="0" fontId="2" fillId="5" borderId="6" applyNumberFormat="0" applyFont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Protection="0">
      <alignment vertical="center"/>
    </xf>
  </cellStyleXfs>
  <cellXfs count="41">
    <xf numFmtId="0" fontId="0" fillId="0" borderId="0" xfId="0"/>
    <xf numFmtId="0" fontId="0" fillId="0" borderId="0" xfId="0" applyAlignment="1">
      <alignment wrapText="1"/>
    </xf>
    <xf numFmtId="0" fontId="0" fillId="11" borderId="7" xfId="0" applyFill="1" applyBorder="1" applyAlignment="1">
      <alignment vertical="center" wrapText="1"/>
    </xf>
    <xf numFmtId="0" fontId="15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7" xfId="0" applyBorder="1" applyAlignment="1">
      <alignment wrapText="1"/>
    </xf>
    <xf numFmtId="14" fontId="0" fillId="0" borderId="7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0" fontId="0" fillId="0" borderId="7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14" fontId="15" fillId="0" borderId="0" xfId="0" applyNumberFormat="1" applyFont="1" applyAlignment="1">
      <alignment wrapText="1"/>
    </xf>
    <xf numFmtId="0" fontId="0" fillId="12" borderId="7" xfId="0" applyFill="1" applyBorder="1" applyAlignment="1">
      <alignment wrapText="1"/>
    </xf>
    <xf numFmtId="0" fontId="1" fillId="0" borderId="7" xfId="0" applyFont="1" applyBorder="1" applyAlignment="1">
      <alignment wrapText="1"/>
    </xf>
    <xf numFmtId="4" fontId="0" fillId="0" borderId="7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166" fontId="0" fillId="0" borderId="7" xfId="0" applyNumberFormat="1" applyBorder="1" applyAlignment="1">
      <alignment wrapText="1"/>
    </xf>
    <xf numFmtId="10" fontId="0" fillId="0" borderId="7" xfId="0" applyNumberFormat="1" applyBorder="1" applyAlignment="1">
      <alignment horizontal="right" wrapText="1"/>
    </xf>
    <xf numFmtId="0" fontId="0" fillId="0" borderId="7" xfId="0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9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10" fontId="0" fillId="12" borderId="7" xfId="0" applyNumberFormat="1" applyFill="1" applyBorder="1" applyAlignment="1">
      <alignment horizontal="right" wrapText="1"/>
    </xf>
    <xf numFmtId="0" fontId="0" fillId="12" borderId="9" xfId="0" applyFont="1" applyFill="1" applyBorder="1" applyAlignment="1">
      <alignment horizontal="left" wrapText="1"/>
    </xf>
    <xf numFmtId="0" fontId="0" fillId="12" borderId="7" xfId="0" applyFont="1" applyFill="1" applyBorder="1" applyAlignment="1">
      <alignment horizontal="left"/>
    </xf>
    <xf numFmtId="0" fontId="16" fillId="12" borderId="7" xfId="0" applyFont="1" applyFill="1" applyBorder="1" applyAlignment="1">
      <alignment vertical="center"/>
    </xf>
    <xf numFmtId="0" fontId="17" fillId="0" borderId="7" xfId="0" applyNumberFormat="1" applyFont="1" applyBorder="1" applyAlignment="1">
      <alignment vertical="top" wrapText="1"/>
    </xf>
    <xf numFmtId="14" fontId="0" fillId="0" borderId="7" xfId="0" applyNumberFormat="1" applyBorder="1" applyAlignment="1">
      <alignment horizontal="right" wrapText="1"/>
    </xf>
    <xf numFmtId="14" fontId="0" fillId="0" borderId="7" xfId="0" applyNumberFormat="1" applyBorder="1" applyAlignment="1"/>
    <xf numFmtId="14" fontId="0" fillId="12" borderId="7" xfId="0" applyNumberFormat="1" applyFill="1" applyBorder="1" applyAlignment="1">
      <alignment wrapText="1"/>
    </xf>
    <xf numFmtId="164" fontId="0" fillId="12" borderId="7" xfId="0" applyNumberFormat="1" applyFill="1" applyBorder="1" applyAlignment="1">
      <alignment wrapText="1"/>
    </xf>
    <xf numFmtId="10" fontId="0" fillId="12" borderId="7" xfId="0" applyNumberFormat="1" applyFill="1" applyBorder="1" applyAlignment="1">
      <alignment wrapText="1"/>
    </xf>
    <xf numFmtId="4" fontId="0" fillId="12" borderId="7" xfId="0" applyNumberFormat="1" applyFill="1" applyBorder="1" applyAlignment="1">
      <alignment wrapText="1"/>
    </xf>
    <xf numFmtId="0" fontId="0" fillId="12" borderId="8" xfId="0" applyFill="1" applyBorder="1" applyAlignment="1">
      <alignment vertical="center" wrapText="1"/>
    </xf>
    <xf numFmtId="0" fontId="0" fillId="12" borderId="7" xfId="0" applyFont="1" applyFill="1" applyBorder="1" applyAlignment="1">
      <alignment horizontal="left" vertical="center" wrapText="1"/>
    </xf>
    <xf numFmtId="0" fontId="0" fillId="12" borderId="8" xfId="0" applyFont="1" applyFill="1" applyBorder="1" applyAlignment="1">
      <alignment horizontal="left" vertical="center" wrapText="1"/>
    </xf>
    <xf numFmtId="0" fontId="0" fillId="12" borderId="7" xfId="0" applyFont="1" applyFill="1" applyBorder="1" applyAlignment="1">
      <alignment horizontal="left" wrapText="1"/>
    </xf>
    <xf numFmtId="0" fontId="0" fillId="12" borderId="7" xfId="0" applyFont="1" applyFill="1" applyBorder="1" applyAlignment="1">
      <alignment vertical="center" wrapText="1"/>
    </xf>
  </cellXfs>
  <cellStyles count="18">
    <cellStyle name="Berekening" xfId="11" builtinId="22" hidden="1"/>
    <cellStyle name="Controlecel" xfId="13" builtinId="23" hidden="1"/>
    <cellStyle name="Gekoppelde cel" xfId="12" builtinId="24" hidden="1"/>
    <cellStyle name="Goed" xfId="6" builtinId="26" customBuiltin="1"/>
    <cellStyle name="Invoer" xfId="9" builtinId="20" hidden="1"/>
    <cellStyle name="Kop 1" xfId="2" builtinId="16" customBuiltin="1"/>
    <cellStyle name="Kop 2" xfId="3" builtinId="17" customBuiltin="1"/>
    <cellStyle name="Kop 3" xfId="4" builtinId="18" hidden="1"/>
    <cellStyle name="Kop 4" xfId="5" builtinId="19" hidden="1"/>
    <cellStyle name="Neutraal" xfId="8" builtinId="28" customBuiltin="1"/>
    <cellStyle name="Notitie" xfId="15" builtinId="10" hidden="1"/>
    <cellStyle name="Ongeldig" xfId="7" builtinId="27" customBuiltin="1"/>
    <cellStyle name="Standaard" xfId="0" builtinId="0" customBuiltin="1"/>
    <cellStyle name="Titel" xfId="1" builtinId="15" customBuiltin="1"/>
    <cellStyle name="Totaal" xfId="17" builtinId="25" customBuiltin="1"/>
    <cellStyle name="Uitvoer" xfId="10" builtinId="21" hidden="1"/>
    <cellStyle name="Verklarende tekst" xfId="16" builtinId="53" hidden="1"/>
    <cellStyle name="Waarschuwingstekst" xfId="14" builtinId="11" hidden="1"/>
  </cellStyles>
  <dxfs count="9">
    <dxf>
      <fill>
        <patternFill>
          <fgColor theme="0" tint="-4.9989318521683403E-2"/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  <border>
        <horizontal/>
      </border>
    </dxf>
    <dxf>
      <fill>
        <patternFill patternType="solid">
          <fgColor indexed="64"/>
          <bgColor theme="0" tint="-4.9989318521683403E-2"/>
        </patternFill>
      </fill>
      <border>
        <horizontal/>
      </border>
    </dxf>
    <dxf>
      <font>
        <b/>
        <color theme="0"/>
      </font>
      <fill>
        <patternFill patternType="solid">
          <fgColor theme="1"/>
          <bgColor theme="0" tint="-0.14996795556505021"/>
        </patternFill>
      </fill>
      <border>
        <horizontal style="thin">
          <color theme="0" tint="-4.9989318521683403E-2"/>
        </horizontal>
      </border>
    </dxf>
    <dxf>
      <font>
        <b/>
        <color theme="0"/>
      </font>
      <fill>
        <patternFill patternType="solid">
          <fgColor theme="1"/>
          <bgColor theme="7"/>
        </patternFill>
      </fill>
      <border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0" tint="-0.34998626667073579"/>
        </patternFill>
      </fill>
      <border>
        <top/>
      </border>
    </dxf>
    <dxf>
      <font>
        <b/>
        <i val="0"/>
        <color theme="0"/>
      </font>
      <fill>
        <patternFill patternType="solid">
          <fgColor theme="1"/>
          <bgColor theme="1" tint="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24994659260841701"/>
        </vertical>
        <horizontal style="thin">
          <color theme="0"/>
        </horizontal>
      </border>
    </dxf>
  </dxfs>
  <tableStyles count="1" defaultTableStyle="LV" defaultPivotStyle="PivotStyleLight16">
    <tableStyle name="LV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size="5" dxfId="0"/>
    </tableStyle>
  </tableStyles>
  <colors>
    <mruColors>
      <color rgb="FFF39200"/>
      <color rgb="FF3FA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a1">
  <a:themeElements>
    <a:clrScheme name="Flanders LV">
      <a:dk1>
        <a:sysClr val="windowText" lastClr="000000"/>
      </a:dk1>
      <a:lt1>
        <a:sysClr val="window" lastClr="FFFFFF"/>
      </a:lt1>
      <a:dk2>
        <a:srgbClr val="8BAE00"/>
      </a:dk2>
      <a:lt2>
        <a:srgbClr val="6F8B00"/>
      </a:lt2>
      <a:accent1>
        <a:srgbClr val="A3CC00"/>
      </a:accent1>
      <a:accent2>
        <a:srgbClr val="15465B"/>
      </a:accent2>
      <a:accent3>
        <a:srgbClr val="2A8AB3"/>
      </a:accent3>
      <a:accent4>
        <a:srgbClr val="32B2E9"/>
      </a:accent4>
      <a:accent5>
        <a:srgbClr val="D26E25"/>
      </a:accent5>
      <a:accent6>
        <a:srgbClr val="D53E5E"/>
      </a:accent6>
      <a:hlink>
        <a:srgbClr val="32B2E9"/>
      </a:hlink>
      <a:folHlink>
        <a:srgbClr val="7030A0"/>
      </a:folHlink>
    </a:clrScheme>
    <a:fontScheme name="Flanders LV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162"/>
  <sheetViews>
    <sheetView tabSelected="1" topLeftCell="A112" zoomScale="80" zoomScaleNormal="80" workbookViewId="0">
      <selection activeCell="Q137" sqref="Q137"/>
    </sheetView>
  </sheetViews>
  <sheetFormatPr defaultColWidth="8.85546875" defaultRowHeight="15" x14ac:dyDescent="0.25"/>
  <cols>
    <col min="1" max="1" width="19.28515625" style="1" bestFit="1" customWidth="1"/>
    <col min="2" max="3" width="21.140625" style="1" customWidth="1"/>
    <col min="4" max="4" width="24.28515625" style="1" customWidth="1"/>
    <col min="5" max="5" width="25.140625" style="1" customWidth="1"/>
    <col min="6" max="6" width="13.140625" style="1" customWidth="1"/>
    <col min="7" max="7" width="12.28515625" style="1" customWidth="1"/>
    <col min="8" max="8" width="15.28515625" style="1" customWidth="1"/>
    <col min="9" max="9" width="20.28515625" style="1" customWidth="1"/>
    <col min="10" max="10" width="10.7109375" style="1" customWidth="1"/>
    <col min="11" max="11" width="10.85546875" style="1" customWidth="1"/>
    <col min="12" max="12" width="15.85546875" style="1" customWidth="1"/>
    <col min="13" max="16384" width="8.85546875" style="1"/>
  </cols>
  <sheetData>
    <row r="1" spans="1:12" ht="30" x14ac:dyDescent="0.25">
      <c r="A1" s="3" t="s">
        <v>6</v>
      </c>
      <c r="B1" s="10">
        <v>43646</v>
      </c>
      <c r="C1" s="10"/>
      <c r="D1" s="4"/>
    </row>
    <row r="3" spans="1:12" ht="45" x14ac:dyDescent="0.25">
      <c r="A3" s="2" t="s">
        <v>0</v>
      </c>
      <c r="B3" s="2" t="s">
        <v>8</v>
      </c>
      <c r="C3" s="2" t="s">
        <v>152</v>
      </c>
      <c r="D3" s="2" t="s">
        <v>1</v>
      </c>
      <c r="E3" s="2" t="s">
        <v>9</v>
      </c>
      <c r="F3" s="2" t="s">
        <v>2</v>
      </c>
      <c r="G3" s="2" t="s">
        <v>3</v>
      </c>
      <c r="H3" s="2" t="s">
        <v>151</v>
      </c>
      <c r="I3" s="2" t="s">
        <v>150</v>
      </c>
      <c r="J3" s="2" t="s">
        <v>29</v>
      </c>
      <c r="K3" s="2" t="s">
        <v>4</v>
      </c>
      <c r="L3" s="2" t="s">
        <v>5</v>
      </c>
    </row>
    <row r="4" spans="1:12" ht="45" x14ac:dyDescent="0.25">
      <c r="A4" s="5" t="s">
        <v>7</v>
      </c>
      <c r="B4" s="5" t="s">
        <v>10</v>
      </c>
      <c r="C4" s="5"/>
      <c r="D4" s="5" t="s">
        <v>11</v>
      </c>
      <c r="E4" s="5" t="s">
        <v>31</v>
      </c>
      <c r="F4" s="6">
        <v>42125</v>
      </c>
      <c r="G4" s="6">
        <v>42735</v>
      </c>
      <c r="H4" s="7">
        <v>995575</v>
      </c>
      <c r="I4" s="8">
        <v>0.375</v>
      </c>
      <c r="J4" s="5" t="s">
        <v>28</v>
      </c>
      <c r="K4" s="5" t="s">
        <v>12</v>
      </c>
      <c r="L4" s="5" t="s">
        <v>13</v>
      </c>
    </row>
    <row r="5" spans="1:12" ht="49.5" customHeight="1" x14ac:dyDescent="0.25">
      <c r="A5" s="5" t="s">
        <v>14</v>
      </c>
      <c r="B5" s="5" t="s">
        <v>15</v>
      </c>
      <c r="C5" s="5"/>
      <c r="D5" s="5" t="s">
        <v>16</v>
      </c>
      <c r="E5" s="5" t="s">
        <v>62</v>
      </c>
      <c r="F5" s="6">
        <v>42005</v>
      </c>
      <c r="G5" s="6">
        <v>42402</v>
      </c>
      <c r="H5" s="7">
        <v>1914614.71</v>
      </c>
      <c r="I5" s="8">
        <v>0.2</v>
      </c>
      <c r="J5" s="5" t="s">
        <v>30</v>
      </c>
      <c r="K5" s="5" t="s">
        <v>12</v>
      </c>
      <c r="L5" s="5" t="s">
        <v>17</v>
      </c>
    </row>
    <row r="6" spans="1:12" ht="45" x14ac:dyDescent="0.25">
      <c r="A6" s="5" t="s">
        <v>18</v>
      </c>
      <c r="B6" s="5" t="s">
        <v>27</v>
      </c>
      <c r="C6" s="5"/>
      <c r="D6" s="5" t="s">
        <v>19</v>
      </c>
      <c r="E6" s="5" t="s">
        <v>26</v>
      </c>
      <c r="F6" s="6">
        <v>41640</v>
      </c>
      <c r="G6" s="6">
        <v>42735</v>
      </c>
      <c r="H6" s="7">
        <v>4275818.1399999997</v>
      </c>
      <c r="I6" s="8">
        <v>0.2</v>
      </c>
      <c r="J6" s="5" t="s">
        <v>30</v>
      </c>
      <c r="K6" s="5" t="s">
        <v>12</v>
      </c>
      <c r="L6" s="12" t="s">
        <v>192</v>
      </c>
    </row>
    <row r="7" spans="1:12" ht="45" x14ac:dyDescent="0.25">
      <c r="A7" s="5" t="s">
        <v>20</v>
      </c>
      <c r="B7" s="5" t="s">
        <v>10</v>
      </c>
      <c r="C7" s="5"/>
      <c r="D7" s="5" t="s">
        <v>21</v>
      </c>
      <c r="E7" s="5" t="s">
        <v>131</v>
      </c>
      <c r="F7" s="6">
        <v>42005</v>
      </c>
      <c r="G7" s="6">
        <v>42735</v>
      </c>
      <c r="H7" s="7">
        <v>253334</v>
      </c>
      <c r="I7" s="8">
        <v>0.375</v>
      </c>
      <c r="J7" s="5" t="s">
        <v>28</v>
      </c>
      <c r="K7" s="5" t="s">
        <v>12</v>
      </c>
      <c r="L7" s="5" t="s">
        <v>22</v>
      </c>
    </row>
    <row r="8" spans="1:12" ht="60" x14ac:dyDescent="0.25">
      <c r="A8" s="5" t="s">
        <v>23</v>
      </c>
      <c r="B8" s="5" t="s">
        <v>27</v>
      </c>
      <c r="C8" s="5"/>
      <c r="D8" s="5" t="s">
        <v>24</v>
      </c>
      <c r="E8" s="5" t="s">
        <v>149</v>
      </c>
      <c r="F8" s="6">
        <v>42309</v>
      </c>
      <c r="G8" s="6">
        <v>42735</v>
      </c>
      <c r="H8" s="7">
        <v>244400</v>
      </c>
      <c r="I8" s="8">
        <v>0.5</v>
      </c>
      <c r="J8" s="5" t="s">
        <v>28</v>
      </c>
      <c r="K8" s="5" t="s">
        <v>12</v>
      </c>
      <c r="L8" s="5" t="s">
        <v>25</v>
      </c>
    </row>
    <row r="9" spans="1:12" ht="45" x14ac:dyDescent="0.25">
      <c r="A9" s="5" t="s">
        <v>139</v>
      </c>
      <c r="B9" s="5" t="s">
        <v>33</v>
      </c>
      <c r="C9" s="11" t="s">
        <v>153</v>
      </c>
      <c r="D9" s="5" t="s">
        <v>34</v>
      </c>
      <c r="E9" s="5" t="s">
        <v>31</v>
      </c>
      <c r="F9" s="6">
        <v>42436</v>
      </c>
      <c r="G9" s="6">
        <v>43100</v>
      </c>
      <c r="H9" s="7">
        <v>30353.14</v>
      </c>
      <c r="I9" s="8">
        <v>0.25</v>
      </c>
      <c r="J9" s="5" t="s">
        <v>28</v>
      </c>
      <c r="K9" s="5" t="s">
        <v>12</v>
      </c>
      <c r="L9" s="5" t="s">
        <v>13</v>
      </c>
    </row>
    <row r="10" spans="1:12" ht="60" x14ac:dyDescent="0.25">
      <c r="A10" s="5" t="s">
        <v>139</v>
      </c>
      <c r="B10" s="5" t="s">
        <v>33</v>
      </c>
      <c r="C10" s="11" t="s">
        <v>153</v>
      </c>
      <c r="D10" s="5" t="s">
        <v>34</v>
      </c>
      <c r="E10" s="5" t="s">
        <v>32</v>
      </c>
      <c r="F10" s="6">
        <v>42436</v>
      </c>
      <c r="G10" s="6">
        <v>43100</v>
      </c>
      <c r="H10" s="7">
        <v>61975</v>
      </c>
      <c r="I10" s="8">
        <v>0.2</v>
      </c>
      <c r="J10" s="5" t="s">
        <v>28</v>
      </c>
      <c r="K10" s="5" t="s">
        <v>12</v>
      </c>
      <c r="L10" s="5" t="s">
        <v>35</v>
      </c>
    </row>
    <row r="11" spans="1:12" ht="75" x14ac:dyDescent="0.25">
      <c r="A11" s="5" t="s">
        <v>36</v>
      </c>
      <c r="B11" s="5" t="s">
        <v>37</v>
      </c>
      <c r="C11" s="5"/>
      <c r="D11" s="5" t="s">
        <v>38</v>
      </c>
      <c r="E11" s="5" t="s">
        <v>127</v>
      </c>
      <c r="F11" s="6">
        <v>42644</v>
      </c>
      <c r="G11" s="6">
        <v>43100</v>
      </c>
      <c r="H11" s="7">
        <v>141000</v>
      </c>
      <c r="I11" s="8">
        <v>0.2</v>
      </c>
      <c r="J11" s="5" t="s">
        <v>39</v>
      </c>
      <c r="K11" s="5" t="s">
        <v>12</v>
      </c>
      <c r="L11" s="5" t="s">
        <v>44</v>
      </c>
    </row>
    <row r="12" spans="1:12" ht="75" x14ac:dyDescent="0.25">
      <c r="A12" s="5" t="s">
        <v>40</v>
      </c>
      <c r="B12" s="5" t="s">
        <v>41</v>
      </c>
      <c r="C12" s="5"/>
      <c r="D12" s="5" t="s">
        <v>42</v>
      </c>
      <c r="E12" s="5" t="s">
        <v>127</v>
      </c>
      <c r="F12" s="6">
        <v>42536</v>
      </c>
      <c r="G12" s="6">
        <v>42644</v>
      </c>
      <c r="H12" s="7">
        <v>133076</v>
      </c>
      <c r="I12" s="8">
        <v>0.2</v>
      </c>
      <c r="J12" s="5" t="s">
        <v>43</v>
      </c>
      <c r="K12" s="5" t="s">
        <v>12</v>
      </c>
      <c r="L12" s="5" t="s">
        <v>44</v>
      </c>
    </row>
    <row r="13" spans="1:12" ht="75.75" customHeight="1" x14ac:dyDescent="0.25">
      <c r="A13" s="5" t="s">
        <v>45</v>
      </c>
      <c r="B13" s="5" t="s">
        <v>46</v>
      </c>
      <c r="C13" s="11" t="s">
        <v>154</v>
      </c>
      <c r="D13" s="5" t="s">
        <v>47</v>
      </c>
      <c r="E13" s="5" t="s">
        <v>31</v>
      </c>
      <c r="F13" s="6">
        <v>42491</v>
      </c>
      <c r="G13" s="6">
        <v>42521</v>
      </c>
      <c r="H13" s="7">
        <v>60859</v>
      </c>
      <c r="I13" s="8">
        <v>0.25</v>
      </c>
      <c r="J13" s="5" t="s">
        <v>48</v>
      </c>
      <c r="K13" s="5" t="s">
        <v>12</v>
      </c>
      <c r="L13" s="5" t="s">
        <v>13</v>
      </c>
    </row>
    <row r="14" spans="1:12" ht="60" x14ac:dyDescent="0.25">
      <c r="A14" s="5" t="s">
        <v>49</v>
      </c>
      <c r="B14" s="5" t="s">
        <v>50</v>
      </c>
      <c r="C14" s="11" t="s">
        <v>155</v>
      </c>
      <c r="D14" s="5" t="s">
        <v>53</v>
      </c>
      <c r="E14" s="5" t="s">
        <v>128</v>
      </c>
      <c r="F14" s="6">
        <v>42583</v>
      </c>
      <c r="G14" s="6">
        <v>42948</v>
      </c>
      <c r="H14" s="7">
        <v>49930</v>
      </c>
      <c r="I14" s="8">
        <v>0.2</v>
      </c>
      <c r="J14" s="5" t="s">
        <v>48</v>
      </c>
      <c r="K14" s="5" t="s">
        <v>12</v>
      </c>
      <c r="L14" s="5" t="s">
        <v>51</v>
      </c>
    </row>
    <row r="15" spans="1:12" ht="45" x14ac:dyDescent="0.25">
      <c r="A15" s="5" t="s">
        <v>52</v>
      </c>
      <c r="B15" s="5" t="s">
        <v>50</v>
      </c>
      <c r="C15" s="11" t="s">
        <v>155</v>
      </c>
      <c r="D15" s="5" t="s">
        <v>56</v>
      </c>
      <c r="E15" s="5" t="s">
        <v>31</v>
      </c>
      <c r="F15" s="6">
        <v>42583</v>
      </c>
      <c r="G15" s="6">
        <v>42948</v>
      </c>
      <c r="H15" s="7">
        <v>39819.14</v>
      </c>
      <c r="I15" s="8">
        <v>0.25</v>
      </c>
      <c r="J15" s="5" t="s">
        <v>48</v>
      </c>
      <c r="K15" s="5" t="s">
        <v>12</v>
      </c>
      <c r="L15" s="5" t="s">
        <v>13</v>
      </c>
    </row>
    <row r="16" spans="1:12" ht="75" x14ac:dyDescent="0.25">
      <c r="A16" s="5" t="s">
        <v>57</v>
      </c>
      <c r="B16" s="5" t="s">
        <v>27</v>
      </c>
      <c r="C16" s="5"/>
      <c r="D16" s="5" t="s">
        <v>58</v>
      </c>
      <c r="E16" s="5" t="s">
        <v>130</v>
      </c>
      <c r="F16" s="6">
        <v>42384</v>
      </c>
      <c r="G16" s="6">
        <v>42766</v>
      </c>
      <c r="H16" s="7">
        <v>348764.1</v>
      </c>
      <c r="I16" s="8">
        <v>0.5</v>
      </c>
      <c r="J16" s="5" t="s">
        <v>28</v>
      </c>
      <c r="K16" s="5" t="s">
        <v>12</v>
      </c>
      <c r="L16" s="5" t="s">
        <v>59</v>
      </c>
    </row>
    <row r="17" spans="1:12" ht="60" x14ac:dyDescent="0.25">
      <c r="A17" s="5" t="s">
        <v>54</v>
      </c>
      <c r="B17" s="5" t="s">
        <v>55</v>
      </c>
      <c r="C17" s="11" t="s">
        <v>156</v>
      </c>
      <c r="D17" s="5" t="s">
        <v>137</v>
      </c>
      <c r="E17" s="5" t="s">
        <v>32</v>
      </c>
      <c r="F17" s="6">
        <v>42623</v>
      </c>
      <c r="G17" s="6">
        <v>42653</v>
      </c>
      <c r="H17" s="7">
        <v>165555</v>
      </c>
      <c r="I17" s="8">
        <v>0.2</v>
      </c>
      <c r="J17" s="5" t="s">
        <v>48</v>
      </c>
      <c r="K17" s="5" t="s">
        <v>12</v>
      </c>
      <c r="L17" s="5" t="s">
        <v>35</v>
      </c>
    </row>
    <row r="18" spans="1:12" ht="45" x14ac:dyDescent="0.25">
      <c r="A18" s="5" t="s">
        <v>54</v>
      </c>
      <c r="B18" s="5" t="s">
        <v>55</v>
      </c>
      <c r="C18" s="11" t="s">
        <v>156</v>
      </c>
      <c r="D18" s="5" t="s">
        <v>138</v>
      </c>
      <c r="E18" s="5" t="s">
        <v>31</v>
      </c>
      <c r="F18" s="6">
        <v>42623</v>
      </c>
      <c r="G18" s="6">
        <v>42653</v>
      </c>
      <c r="H18" s="7">
        <v>35847</v>
      </c>
      <c r="I18" s="8">
        <v>0.25</v>
      </c>
      <c r="J18" s="5" t="s">
        <v>48</v>
      </c>
      <c r="K18" s="5" t="s">
        <v>12</v>
      </c>
      <c r="L18" s="5" t="s">
        <v>13</v>
      </c>
    </row>
    <row r="19" spans="1:12" ht="75" customHeight="1" x14ac:dyDescent="0.25">
      <c r="A19" s="5" t="s">
        <v>162</v>
      </c>
      <c r="B19" s="5" t="s">
        <v>41</v>
      </c>
      <c r="C19" s="11"/>
      <c r="D19" s="5" t="s">
        <v>164</v>
      </c>
      <c r="E19" s="5" t="s">
        <v>127</v>
      </c>
      <c r="F19" s="6">
        <v>41974</v>
      </c>
      <c r="G19" s="6">
        <v>42825</v>
      </c>
      <c r="H19" s="7">
        <v>742618.14</v>
      </c>
      <c r="I19" s="8">
        <v>0.2</v>
      </c>
      <c r="J19" s="5" t="s">
        <v>48</v>
      </c>
      <c r="K19" s="5" t="s">
        <v>12</v>
      </c>
      <c r="L19" s="5" t="s">
        <v>163</v>
      </c>
    </row>
    <row r="20" spans="1:12" ht="75" customHeight="1" x14ac:dyDescent="0.25">
      <c r="A20" s="5" t="s">
        <v>165</v>
      </c>
      <c r="B20" s="5" t="s">
        <v>27</v>
      </c>
      <c r="C20" s="11"/>
      <c r="D20" s="5" t="s">
        <v>190</v>
      </c>
      <c r="E20" s="5" t="s">
        <v>213</v>
      </c>
      <c r="F20" s="6">
        <v>42675</v>
      </c>
      <c r="G20" s="6">
        <v>43405</v>
      </c>
      <c r="H20" s="7">
        <v>242665</v>
      </c>
      <c r="I20" s="8">
        <v>0.5</v>
      </c>
      <c r="J20" s="5" t="s">
        <v>28</v>
      </c>
      <c r="K20" s="5" t="s">
        <v>12</v>
      </c>
      <c r="L20" s="5" t="s">
        <v>191</v>
      </c>
    </row>
    <row r="21" spans="1:12" ht="45" x14ac:dyDescent="0.25">
      <c r="A21" s="5" t="s">
        <v>60</v>
      </c>
      <c r="B21" s="5" t="s">
        <v>15</v>
      </c>
      <c r="C21" s="5"/>
      <c r="D21" s="5" t="s">
        <v>61</v>
      </c>
      <c r="E21" s="5" t="s">
        <v>62</v>
      </c>
      <c r="F21" s="6">
        <v>42156</v>
      </c>
      <c r="G21" s="6">
        <v>42521</v>
      </c>
      <c r="H21" s="7">
        <v>161844.49</v>
      </c>
      <c r="I21" s="8">
        <v>0.2</v>
      </c>
      <c r="J21" s="5" t="s">
        <v>30</v>
      </c>
      <c r="K21" s="5" t="s">
        <v>12</v>
      </c>
      <c r="L21" s="5" t="s">
        <v>17</v>
      </c>
    </row>
    <row r="22" spans="1:12" ht="60" x14ac:dyDescent="0.25">
      <c r="A22" s="5" t="s">
        <v>63</v>
      </c>
      <c r="B22" s="5" t="s">
        <v>64</v>
      </c>
      <c r="C22" s="5"/>
      <c r="D22" s="5" t="s">
        <v>65</v>
      </c>
      <c r="E22" s="5" t="s">
        <v>132</v>
      </c>
      <c r="F22" s="6">
        <v>42826</v>
      </c>
      <c r="G22" s="6">
        <v>43555</v>
      </c>
      <c r="H22" s="7">
        <v>50000</v>
      </c>
      <c r="I22" s="8">
        <v>0.5</v>
      </c>
      <c r="J22" s="5" t="s">
        <v>66</v>
      </c>
      <c r="K22" s="5" t="s">
        <v>12</v>
      </c>
      <c r="L22" s="5" t="s">
        <v>67</v>
      </c>
    </row>
    <row r="23" spans="1:12" ht="60" x14ac:dyDescent="0.25">
      <c r="A23" s="5" t="s">
        <v>68</v>
      </c>
      <c r="B23" s="5" t="s">
        <v>27</v>
      </c>
      <c r="C23" s="5"/>
      <c r="D23" s="5" t="s">
        <v>69</v>
      </c>
      <c r="E23" s="5" t="s">
        <v>132</v>
      </c>
      <c r="F23" s="6">
        <v>42826</v>
      </c>
      <c r="G23" s="6">
        <v>43555</v>
      </c>
      <c r="H23" s="7">
        <v>641861.75</v>
      </c>
      <c r="I23" s="9">
        <v>0.27265</v>
      </c>
      <c r="J23" s="5" t="s">
        <v>30</v>
      </c>
      <c r="K23" s="5" t="s">
        <v>12</v>
      </c>
      <c r="L23" s="5" t="s">
        <v>67</v>
      </c>
    </row>
    <row r="24" spans="1:12" ht="45" x14ac:dyDescent="0.25">
      <c r="A24" s="11" t="s">
        <v>70</v>
      </c>
      <c r="B24" s="11" t="s">
        <v>73</v>
      </c>
      <c r="C24" s="11"/>
      <c r="D24" s="11" t="s">
        <v>71</v>
      </c>
      <c r="E24" s="11" t="s">
        <v>132</v>
      </c>
      <c r="F24" s="32">
        <v>42614</v>
      </c>
      <c r="G24" s="32">
        <v>43708</v>
      </c>
      <c r="H24" s="33">
        <v>1477644</v>
      </c>
      <c r="I24" s="34">
        <v>0.14050000000000001</v>
      </c>
      <c r="J24" s="11" t="s">
        <v>30</v>
      </c>
      <c r="K24" s="11" t="s">
        <v>12</v>
      </c>
      <c r="L24" s="11" t="s">
        <v>67</v>
      </c>
    </row>
    <row r="25" spans="1:12" ht="45" x14ac:dyDescent="0.25">
      <c r="A25" s="5" t="s">
        <v>72</v>
      </c>
      <c r="B25" s="5" t="s">
        <v>74</v>
      </c>
      <c r="C25" s="5"/>
      <c r="D25" s="5" t="s">
        <v>75</v>
      </c>
      <c r="E25" s="5" t="s">
        <v>132</v>
      </c>
      <c r="F25" s="6">
        <v>42767</v>
      </c>
      <c r="G25" s="6">
        <v>43496</v>
      </c>
      <c r="H25" s="7">
        <v>430780</v>
      </c>
      <c r="I25" s="8">
        <v>0.34820000000000001</v>
      </c>
      <c r="J25" s="5" t="s">
        <v>30</v>
      </c>
      <c r="K25" s="5" t="s">
        <v>12</v>
      </c>
      <c r="L25" s="5" t="s">
        <v>67</v>
      </c>
    </row>
    <row r="26" spans="1:12" ht="43.5" customHeight="1" x14ac:dyDescent="0.25">
      <c r="A26" s="11" t="s">
        <v>280</v>
      </c>
      <c r="B26" s="5" t="s">
        <v>64</v>
      </c>
      <c r="C26" s="5"/>
      <c r="D26" s="5" t="s">
        <v>282</v>
      </c>
      <c r="E26" s="5" t="s">
        <v>286</v>
      </c>
      <c r="F26" s="6">
        <v>42370</v>
      </c>
      <c r="G26" s="6">
        <v>44196</v>
      </c>
      <c r="H26" s="7">
        <v>34500</v>
      </c>
      <c r="I26" s="8">
        <v>0.5</v>
      </c>
      <c r="J26" s="5" t="s">
        <v>66</v>
      </c>
      <c r="K26" s="5" t="s">
        <v>12</v>
      </c>
      <c r="L26" s="5" t="s">
        <v>284</v>
      </c>
    </row>
    <row r="27" spans="1:12" ht="43.5" customHeight="1" x14ac:dyDescent="0.25">
      <c r="A27" s="11" t="s">
        <v>281</v>
      </c>
      <c r="B27" s="5" t="s">
        <v>64</v>
      </c>
      <c r="C27" s="5"/>
      <c r="D27" s="5" t="s">
        <v>283</v>
      </c>
      <c r="E27" s="5" t="s">
        <v>287</v>
      </c>
      <c r="F27" s="6">
        <v>42370</v>
      </c>
      <c r="G27" s="6">
        <v>44196</v>
      </c>
      <c r="H27" s="7">
        <v>48050</v>
      </c>
      <c r="I27" s="8">
        <v>0.5</v>
      </c>
      <c r="J27" s="5" t="s">
        <v>66</v>
      </c>
      <c r="K27" s="5" t="s">
        <v>12</v>
      </c>
      <c r="L27" s="5" t="s">
        <v>285</v>
      </c>
    </row>
    <row r="28" spans="1:12" ht="45" x14ac:dyDescent="0.25">
      <c r="A28" s="5" t="s">
        <v>76</v>
      </c>
      <c r="B28" s="5" t="s">
        <v>77</v>
      </c>
      <c r="C28" s="5"/>
      <c r="D28" s="5" t="s">
        <v>78</v>
      </c>
      <c r="E28" s="5" t="s">
        <v>133</v>
      </c>
      <c r="F28" s="6">
        <v>42005</v>
      </c>
      <c r="G28" s="6">
        <v>42735</v>
      </c>
      <c r="H28" s="7">
        <v>2281275</v>
      </c>
      <c r="I28" s="8">
        <v>0.1</v>
      </c>
      <c r="J28" s="5" t="s">
        <v>28</v>
      </c>
      <c r="K28" s="5" t="s">
        <v>12</v>
      </c>
      <c r="L28" s="5" t="s">
        <v>79</v>
      </c>
    </row>
    <row r="29" spans="1:12" ht="45" x14ac:dyDescent="0.25">
      <c r="A29" s="5" t="s">
        <v>80</v>
      </c>
      <c r="B29" s="5" t="s">
        <v>81</v>
      </c>
      <c r="C29" s="5"/>
      <c r="D29" s="5" t="s">
        <v>82</v>
      </c>
      <c r="E29" s="5" t="s">
        <v>90</v>
      </c>
      <c r="F29" s="6">
        <v>41640</v>
      </c>
      <c r="G29" s="6">
        <v>43100</v>
      </c>
      <c r="H29" s="7">
        <f>360512.16+160615</f>
        <v>521127.16</v>
      </c>
      <c r="I29" s="8">
        <v>0.2</v>
      </c>
      <c r="J29" s="5" t="s">
        <v>48</v>
      </c>
      <c r="K29" s="5" t="s">
        <v>12</v>
      </c>
      <c r="L29" s="5" t="s">
        <v>83</v>
      </c>
    </row>
    <row r="30" spans="1:12" ht="45" x14ac:dyDescent="0.25">
      <c r="A30" s="5" t="s">
        <v>84</v>
      </c>
      <c r="B30" s="5" t="s">
        <v>85</v>
      </c>
      <c r="C30" s="5"/>
      <c r="D30" s="5" t="s">
        <v>86</v>
      </c>
      <c r="E30" s="5" t="s">
        <v>90</v>
      </c>
      <c r="F30" s="6">
        <v>41852</v>
      </c>
      <c r="G30" s="6">
        <v>42916</v>
      </c>
      <c r="H30" s="7">
        <v>121578.11</v>
      </c>
      <c r="I30" s="8">
        <v>0.2</v>
      </c>
      <c r="J30" s="5" t="s">
        <v>48</v>
      </c>
      <c r="K30" s="5" t="s">
        <v>12</v>
      </c>
      <c r="L30" s="5" t="s">
        <v>83</v>
      </c>
    </row>
    <row r="31" spans="1:12" ht="60" x14ac:dyDescent="0.25">
      <c r="A31" s="5" t="s">
        <v>87</v>
      </c>
      <c r="B31" s="5" t="s">
        <v>88</v>
      </c>
      <c r="C31" s="5"/>
      <c r="D31" s="5" t="s">
        <v>89</v>
      </c>
      <c r="E31" s="5" t="s">
        <v>91</v>
      </c>
      <c r="F31" s="6">
        <v>42278</v>
      </c>
      <c r="G31" s="6">
        <v>42673</v>
      </c>
      <c r="H31" s="7">
        <v>500000</v>
      </c>
      <c r="I31" s="8">
        <v>0.4</v>
      </c>
      <c r="J31" s="5" t="s">
        <v>92</v>
      </c>
      <c r="K31" s="5" t="s">
        <v>12</v>
      </c>
      <c r="L31" s="5" t="s">
        <v>25</v>
      </c>
    </row>
    <row r="32" spans="1:12" ht="60" x14ac:dyDescent="0.25">
      <c r="A32" s="5" t="s">
        <v>93</v>
      </c>
      <c r="B32" s="5" t="s">
        <v>94</v>
      </c>
      <c r="C32" s="5"/>
      <c r="D32" s="5" t="s">
        <v>95</v>
      </c>
      <c r="E32" s="5" t="s">
        <v>91</v>
      </c>
      <c r="F32" s="6">
        <v>42736</v>
      </c>
      <c r="G32" s="6">
        <v>43100</v>
      </c>
      <c r="H32" s="7">
        <v>148168</v>
      </c>
      <c r="I32" s="8">
        <v>0.5</v>
      </c>
      <c r="J32" s="5" t="s">
        <v>48</v>
      </c>
      <c r="K32" s="5" t="s">
        <v>12</v>
      </c>
      <c r="L32" s="5" t="s">
        <v>25</v>
      </c>
    </row>
    <row r="33" spans="1:12" ht="45" x14ac:dyDescent="0.25">
      <c r="A33" s="5" t="s">
        <v>96</v>
      </c>
      <c r="B33" s="5" t="s">
        <v>97</v>
      </c>
      <c r="C33" s="5"/>
      <c r="D33" s="5" t="s">
        <v>98</v>
      </c>
      <c r="E33" s="5" t="s">
        <v>90</v>
      </c>
      <c r="F33" s="6">
        <v>41937</v>
      </c>
      <c r="G33" s="6">
        <v>42825</v>
      </c>
      <c r="H33" s="7">
        <v>691397.23</v>
      </c>
      <c r="I33" s="8">
        <v>0.2</v>
      </c>
      <c r="J33" s="5" t="s">
        <v>99</v>
      </c>
      <c r="K33" s="5" t="s">
        <v>12</v>
      </c>
      <c r="L33" s="5" t="s">
        <v>83</v>
      </c>
    </row>
    <row r="34" spans="1:12" ht="45" x14ac:dyDescent="0.25">
      <c r="A34" s="5" t="s">
        <v>101</v>
      </c>
      <c r="B34" s="5" t="s">
        <v>100</v>
      </c>
      <c r="C34" s="5"/>
      <c r="D34" s="5" t="s">
        <v>102</v>
      </c>
      <c r="E34" s="5" t="s">
        <v>90</v>
      </c>
      <c r="F34" s="6">
        <v>42675</v>
      </c>
      <c r="G34" s="6">
        <v>43343</v>
      </c>
      <c r="H34" s="7">
        <v>1427726.35</v>
      </c>
      <c r="I34" s="8">
        <v>0.2</v>
      </c>
      <c r="J34" s="5" t="s">
        <v>103</v>
      </c>
      <c r="K34" s="5" t="s">
        <v>12</v>
      </c>
      <c r="L34" s="5" t="s">
        <v>83</v>
      </c>
    </row>
    <row r="35" spans="1:12" ht="45" x14ac:dyDescent="0.25">
      <c r="A35" s="5" t="s">
        <v>104</v>
      </c>
      <c r="B35" s="5" t="s">
        <v>105</v>
      </c>
      <c r="C35" s="5"/>
      <c r="D35" s="5" t="s">
        <v>106</v>
      </c>
      <c r="E35" s="5" t="s">
        <v>90</v>
      </c>
      <c r="F35" s="6">
        <v>42711</v>
      </c>
      <c r="G35" s="6">
        <v>43100</v>
      </c>
      <c r="H35" s="7">
        <v>707170.05</v>
      </c>
      <c r="I35" s="8">
        <v>0.2</v>
      </c>
      <c r="J35" s="5" t="s">
        <v>48</v>
      </c>
      <c r="K35" s="5" t="s">
        <v>12</v>
      </c>
      <c r="L35" s="5" t="s">
        <v>83</v>
      </c>
    </row>
    <row r="36" spans="1:12" ht="59.25" customHeight="1" x14ac:dyDescent="0.25">
      <c r="A36" s="5" t="s">
        <v>107</v>
      </c>
      <c r="B36" s="5" t="s">
        <v>105</v>
      </c>
      <c r="C36" s="5"/>
      <c r="D36" s="5" t="s">
        <v>106</v>
      </c>
      <c r="E36" s="5" t="s">
        <v>90</v>
      </c>
      <c r="F36" s="6">
        <v>42736</v>
      </c>
      <c r="G36" s="6">
        <v>43100</v>
      </c>
      <c r="H36" s="7">
        <v>227922</v>
      </c>
      <c r="I36" s="8">
        <v>0.2</v>
      </c>
      <c r="J36" s="5" t="s">
        <v>48</v>
      </c>
      <c r="K36" s="5" t="s">
        <v>12</v>
      </c>
      <c r="L36" s="5" t="s">
        <v>83</v>
      </c>
    </row>
    <row r="37" spans="1:12" ht="58.5" customHeight="1" x14ac:dyDescent="0.25">
      <c r="A37" s="5" t="s">
        <v>108</v>
      </c>
      <c r="B37" s="5" t="s">
        <v>109</v>
      </c>
      <c r="C37" s="5"/>
      <c r="D37" s="5" t="s">
        <v>110</v>
      </c>
      <c r="E37" s="5" t="s">
        <v>90</v>
      </c>
      <c r="F37" s="6">
        <v>42161</v>
      </c>
      <c r="G37" s="6">
        <v>43100</v>
      </c>
      <c r="H37" s="7">
        <v>41700</v>
      </c>
      <c r="I37" s="8">
        <v>0.2</v>
      </c>
      <c r="J37" s="5" t="s">
        <v>48</v>
      </c>
      <c r="K37" s="5" t="s">
        <v>12</v>
      </c>
      <c r="L37" s="5" t="s">
        <v>83</v>
      </c>
    </row>
    <row r="38" spans="1:12" ht="59.25" customHeight="1" x14ac:dyDescent="0.25">
      <c r="A38" s="5" t="s">
        <v>166</v>
      </c>
      <c r="B38" s="5" t="s">
        <v>167</v>
      </c>
      <c r="C38" s="5"/>
      <c r="D38" s="5" t="s">
        <v>211</v>
      </c>
      <c r="E38" s="5" t="s">
        <v>90</v>
      </c>
      <c r="F38" s="6">
        <v>41996</v>
      </c>
      <c r="G38" s="6">
        <v>42824</v>
      </c>
      <c r="H38" s="7">
        <v>378700.73</v>
      </c>
      <c r="I38" s="8">
        <v>0.2</v>
      </c>
      <c r="J38" s="5" t="s">
        <v>212</v>
      </c>
      <c r="K38" s="5" t="s">
        <v>12</v>
      </c>
      <c r="L38" s="5" t="s">
        <v>208</v>
      </c>
    </row>
    <row r="39" spans="1:12" ht="105.75" customHeight="1" x14ac:dyDescent="0.25">
      <c r="A39" s="5" t="s">
        <v>215</v>
      </c>
      <c r="B39" s="5" t="s">
        <v>216</v>
      </c>
      <c r="C39" s="5"/>
      <c r="D39" s="5" t="s">
        <v>217</v>
      </c>
      <c r="E39" s="5" t="s">
        <v>90</v>
      </c>
      <c r="F39" s="6">
        <v>42005</v>
      </c>
      <c r="G39" s="6">
        <v>42735</v>
      </c>
      <c r="H39" s="7">
        <v>813888.08</v>
      </c>
      <c r="I39" s="8">
        <v>0.2</v>
      </c>
      <c r="J39" s="5" t="s">
        <v>48</v>
      </c>
      <c r="K39" s="5" t="s">
        <v>12</v>
      </c>
      <c r="L39" s="5" t="s">
        <v>208</v>
      </c>
    </row>
    <row r="40" spans="1:12" x14ac:dyDescent="0.25">
      <c r="A40" s="5" t="s">
        <v>111</v>
      </c>
      <c r="B40" s="5" t="s">
        <v>112</v>
      </c>
      <c r="C40" s="5"/>
      <c r="D40" s="5" t="s">
        <v>113</v>
      </c>
      <c r="E40" s="5" t="s">
        <v>126</v>
      </c>
      <c r="F40" s="6">
        <v>42508</v>
      </c>
      <c r="G40" s="6">
        <v>42508</v>
      </c>
      <c r="H40" s="7">
        <v>1564</v>
      </c>
      <c r="I40" s="8">
        <v>0.5</v>
      </c>
      <c r="J40" s="5" t="s">
        <v>66</v>
      </c>
      <c r="K40" s="5" t="s">
        <v>12</v>
      </c>
      <c r="L40" s="5" t="s">
        <v>114</v>
      </c>
    </row>
    <row r="41" spans="1:12" ht="30" x14ac:dyDescent="0.25">
      <c r="A41" s="5" t="s">
        <v>115</v>
      </c>
      <c r="B41" s="5" t="s">
        <v>120</v>
      </c>
      <c r="C41" s="5"/>
      <c r="D41" s="5" t="s">
        <v>123</v>
      </c>
      <c r="E41" s="5" t="s">
        <v>126</v>
      </c>
      <c r="F41" s="6">
        <v>42552</v>
      </c>
      <c r="G41" s="6">
        <v>44196</v>
      </c>
      <c r="H41" s="7">
        <v>492166.65</v>
      </c>
      <c r="I41" s="8">
        <v>0.5</v>
      </c>
      <c r="J41" s="5" t="s">
        <v>28</v>
      </c>
      <c r="K41" s="5" t="s">
        <v>12</v>
      </c>
      <c r="L41" s="5" t="s">
        <v>114</v>
      </c>
    </row>
    <row r="42" spans="1:12" x14ac:dyDescent="0.25">
      <c r="A42" s="5" t="s">
        <v>116</v>
      </c>
      <c r="B42" s="5" t="s">
        <v>121</v>
      </c>
      <c r="C42" s="5"/>
      <c r="D42" s="5" t="s">
        <v>124</v>
      </c>
      <c r="E42" s="5" t="s">
        <v>126</v>
      </c>
      <c r="F42" s="6">
        <v>42582</v>
      </c>
      <c r="G42" s="6">
        <v>42582</v>
      </c>
      <c r="H42" s="7">
        <v>10890</v>
      </c>
      <c r="I42" s="8">
        <v>0.5</v>
      </c>
      <c r="J42" s="5" t="s">
        <v>92</v>
      </c>
      <c r="K42" s="5" t="s">
        <v>12</v>
      </c>
      <c r="L42" s="5" t="s">
        <v>114</v>
      </c>
    </row>
    <row r="43" spans="1:12" x14ac:dyDescent="0.25">
      <c r="A43" s="5" t="s">
        <v>117</v>
      </c>
      <c r="B43" s="5" t="s">
        <v>77</v>
      </c>
      <c r="C43" s="5"/>
      <c r="D43" s="5" t="s">
        <v>129</v>
      </c>
      <c r="E43" s="5" t="s">
        <v>126</v>
      </c>
      <c r="F43" s="6">
        <v>42339</v>
      </c>
      <c r="G43" s="6">
        <v>42551</v>
      </c>
      <c r="H43" s="7">
        <v>39821.22</v>
      </c>
      <c r="I43" s="8">
        <v>0.5</v>
      </c>
      <c r="J43" s="5" t="s">
        <v>92</v>
      </c>
      <c r="K43" s="5" t="s">
        <v>12</v>
      </c>
      <c r="L43" s="5" t="s">
        <v>114</v>
      </c>
    </row>
    <row r="44" spans="1:12" x14ac:dyDescent="0.25">
      <c r="A44" s="5" t="s">
        <v>118</v>
      </c>
      <c r="B44" s="5" t="s">
        <v>122</v>
      </c>
      <c r="C44" s="5"/>
      <c r="D44" s="5" t="s">
        <v>125</v>
      </c>
      <c r="E44" s="5" t="s">
        <v>126</v>
      </c>
      <c r="F44" s="6">
        <v>42621</v>
      </c>
      <c r="G44" s="6">
        <v>42621</v>
      </c>
      <c r="H44" s="7">
        <v>32851.5</v>
      </c>
      <c r="I44" s="8">
        <v>0.5</v>
      </c>
      <c r="J44" s="5" t="s">
        <v>92</v>
      </c>
      <c r="K44" s="5" t="s">
        <v>12</v>
      </c>
      <c r="L44" s="5" t="s">
        <v>114</v>
      </c>
    </row>
    <row r="45" spans="1:12" x14ac:dyDescent="0.25">
      <c r="A45" s="5" t="s">
        <v>119</v>
      </c>
      <c r="B45" s="5" t="s">
        <v>77</v>
      </c>
      <c r="C45" s="5"/>
      <c r="D45" s="5" t="s">
        <v>129</v>
      </c>
      <c r="E45" s="5" t="s">
        <v>126</v>
      </c>
      <c r="F45" s="6">
        <v>42552</v>
      </c>
      <c r="G45" s="6">
        <v>42643</v>
      </c>
      <c r="H45" s="7">
        <v>15991.3</v>
      </c>
      <c r="I45" s="8">
        <v>0.5</v>
      </c>
      <c r="J45" s="5" t="s">
        <v>92</v>
      </c>
      <c r="K45" s="5" t="s">
        <v>12</v>
      </c>
      <c r="L45" s="5" t="s">
        <v>114</v>
      </c>
    </row>
    <row r="46" spans="1:12" ht="93" customHeight="1" x14ac:dyDescent="0.25">
      <c r="A46" s="5" t="s">
        <v>168</v>
      </c>
      <c r="B46" s="5" t="s">
        <v>169</v>
      </c>
      <c r="C46" s="5"/>
      <c r="D46" s="5" t="s">
        <v>210</v>
      </c>
      <c r="E46" s="5" t="s">
        <v>130</v>
      </c>
      <c r="F46" s="6">
        <v>42856</v>
      </c>
      <c r="G46" s="6">
        <v>43220</v>
      </c>
      <c r="H46" s="7">
        <v>63702</v>
      </c>
      <c r="I46" s="8">
        <v>0.5</v>
      </c>
      <c r="J46" s="5" t="s">
        <v>28</v>
      </c>
      <c r="K46" s="5" t="s">
        <v>12</v>
      </c>
      <c r="L46" s="5" t="s">
        <v>207</v>
      </c>
    </row>
    <row r="47" spans="1:12" ht="45" x14ac:dyDescent="0.25">
      <c r="A47" s="5" t="s">
        <v>134</v>
      </c>
      <c r="B47" s="5" t="s">
        <v>10</v>
      </c>
      <c r="C47" s="5"/>
      <c r="D47" s="5" t="s">
        <v>161</v>
      </c>
      <c r="E47" s="5" t="s">
        <v>31</v>
      </c>
      <c r="F47" s="6">
        <v>42767</v>
      </c>
      <c r="G47" s="6">
        <v>43100</v>
      </c>
      <c r="H47" s="7">
        <v>713224.2</v>
      </c>
      <c r="I47" s="8">
        <v>0.375</v>
      </c>
      <c r="J47" s="5" t="s">
        <v>28</v>
      </c>
      <c r="K47" s="5" t="s">
        <v>12</v>
      </c>
      <c r="L47" s="5" t="s">
        <v>135</v>
      </c>
    </row>
    <row r="48" spans="1:12" ht="135.75" customHeight="1" x14ac:dyDescent="0.25">
      <c r="A48" s="11" t="s">
        <v>288</v>
      </c>
      <c r="B48" s="5" t="s">
        <v>289</v>
      </c>
      <c r="C48" s="5"/>
      <c r="D48" s="5" t="s">
        <v>333</v>
      </c>
      <c r="E48" s="5" t="s">
        <v>334</v>
      </c>
      <c r="F48" s="6">
        <v>42450</v>
      </c>
      <c r="G48" s="6">
        <v>43646</v>
      </c>
      <c r="H48" s="7">
        <v>154122.4</v>
      </c>
      <c r="I48" s="8">
        <v>0.3</v>
      </c>
      <c r="J48" s="5" t="s">
        <v>48</v>
      </c>
      <c r="K48" s="5" t="s">
        <v>12</v>
      </c>
      <c r="L48" s="5" t="s">
        <v>332</v>
      </c>
    </row>
    <row r="49" spans="1:12" ht="59.25" customHeight="1" x14ac:dyDescent="0.25">
      <c r="A49" s="5" t="s">
        <v>140</v>
      </c>
      <c r="B49" s="5" t="s">
        <v>136</v>
      </c>
      <c r="C49" s="11" t="s">
        <v>157</v>
      </c>
      <c r="D49" s="5" t="s">
        <v>159</v>
      </c>
      <c r="E49" s="5" t="str">
        <f>E14</f>
        <v>Investeringen i.v.m. beperking van de impact van de visserij op het mariene milieu</v>
      </c>
      <c r="F49" s="6">
        <v>42334</v>
      </c>
      <c r="G49" s="6">
        <v>43100</v>
      </c>
      <c r="H49" s="15">
        <v>69000</v>
      </c>
      <c r="I49" s="8">
        <v>0.2</v>
      </c>
      <c r="J49" s="5" t="s">
        <v>28</v>
      </c>
      <c r="K49" s="5" t="s">
        <v>12</v>
      </c>
      <c r="L49" s="5" t="s">
        <v>141</v>
      </c>
    </row>
    <row r="50" spans="1:12" ht="46.5" customHeight="1" x14ac:dyDescent="0.25">
      <c r="A50" s="5" t="str">
        <f>A49</f>
        <v>17/UP1/06/Z.596</v>
      </c>
      <c r="B50" s="5" t="str">
        <f>B49</f>
        <v>rederij Deo Volente</v>
      </c>
      <c r="C50" s="11" t="s">
        <v>157</v>
      </c>
      <c r="D50" s="5" t="str">
        <f>D9</f>
        <v>Modernisering en aanpassen vistuig</v>
      </c>
      <c r="E50" s="5" t="str">
        <f>E47</f>
        <v>Investeringen i.v.m. veiligheid en arbeidsomstandigheden</v>
      </c>
      <c r="F50" s="6">
        <f>F49</f>
        <v>42334</v>
      </c>
      <c r="G50" s="6">
        <f>G49</f>
        <v>43100</v>
      </c>
      <c r="H50" s="15">
        <v>28643</v>
      </c>
      <c r="I50" s="8">
        <v>0.25</v>
      </c>
      <c r="J50" s="5" t="s">
        <v>28</v>
      </c>
      <c r="K50" s="5" t="s">
        <v>12</v>
      </c>
      <c r="L50" s="5" t="s">
        <v>135</v>
      </c>
    </row>
    <row r="51" spans="1:12" ht="45" customHeight="1" x14ac:dyDescent="0.25">
      <c r="A51" s="5" t="s">
        <v>142</v>
      </c>
      <c r="B51" s="5" t="s">
        <v>50</v>
      </c>
      <c r="C51" s="11" t="s">
        <v>155</v>
      </c>
      <c r="D51" s="5" t="s">
        <v>160</v>
      </c>
      <c r="E51" s="5" t="str">
        <f>E50</f>
        <v>Investeringen i.v.m. veiligheid en arbeidsomstandigheden</v>
      </c>
      <c r="F51" s="6">
        <v>42948</v>
      </c>
      <c r="G51" s="6">
        <v>43344</v>
      </c>
      <c r="H51" s="15">
        <v>206860</v>
      </c>
      <c r="I51" s="8">
        <v>0.25</v>
      </c>
      <c r="J51" s="5" t="s">
        <v>48</v>
      </c>
      <c r="K51" s="5" t="s">
        <v>12</v>
      </c>
      <c r="L51" s="5" t="s">
        <v>135</v>
      </c>
    </row>
    <row r="52" spans="1:12" ht="47.25" customHeight="1" x14ac:dyDescent="0.25">
      <c r="A52" s="5" t="s">
        <v>143</v>
      </c>
      <c r="B52" s="5" t="s">
        <v>144</v>
      </c>
      <c r="C52" s="11" t="s">
        <v>158</v>
      </c>
      <c r="D52" s="5" t="str">
        <f>D50</f>
        <v>Modernisering en aanpassen vistuig</v>
      </c>
      <c r="E52" s="5" t="str">
        <f>E51</f>
        <v>Investeringen i.v.m. veiligheid en arbeidsomstandigheden</v>
      </c>
      <c r="F52" s="6">
        <v>42795</v>
      </c>
      <c r="G52" s="6">
        <v>42978</v>
      </c>
      <c r="H52" s="15">
        <v>170481</v>
      </c>
      <c r="I52" s="8">
        <v>0.25</v>
      </c>
      <c r="J52" s="5" t="s">
        <v>28</v>
      </c>
      <c r="K52" s="5" t="s">
        <v>12</v>
      </c>
      <c r="L52" s="5" t="s">
        <v>135</v>
      </c>
    </row>
    <row r="53" spans="1:12" ht="64.5" customHeight="1" x14ac:dyDescent="0.25">
      <c r="A53" s="5" t="str">
        <f>A52</f>
        <v>17/UP1/09/Z.80</v>
      </c>
      <c r="B53" s="5" t="str">
        <f>B52</f>
        <v>Silverpit</v>
      </c>
      <c r="C53" s="11" t="s">
        <v>158</v>
      </c>
      <c r="D53" s="5" t="s">
        <v>137</v>
      </c>
      <c r="E53" s="5" t="str">
        <f>E49</f>
        <v>Investeringen i.v.m. beperking van de impact van de visserij op het mariene milieu</v>
      </c>
      <c r="F53" s="6">
        <f>F52</f>
        <v>42795</v>
      </c>
      <c r="G53" s="6">
        <f>G52</f>
        <v>42978</v>
      </c>
      <c r="H53" s="15">
        <v>30495</v>
      </c>
      <c r="I53" s="8">
        <v>0.2</v>
      </c>
      <c r="J53" s="5" t="str">
        <f>J52</f>
        <v>BE255</v>
      </c>
      <c r="K53" s="5" t="str">
        <f>K52</f>
        <v>België</v>
      </c>
      <c r="L53" s="5" t="s">
        <v>141</v>
      </c>
    </row>
    <row r="54" spans="1:12" ht="63.75" customHeight="1" x14ac:dyDescent="0.25">
      <c r="A54" s="5" t="s">
        <v>170</v>
      </c>
      <c r="B54" s="5" t="s">
        <v>27</v>
      </c>
      <c r="C54" s="11"/>
      <c r="D54" s="5" t="s">
        <v>193</v>
      </c>
      <c r="E54" s="5" t="s">
        <v>214</v>
      </c>
      <c r="F54" s="6">
        <v>42917</v>
      </c>
      <c r="G54" s="6">
        <v>43830</v>
      </c>
      <c r="H54" s="13">
        <v>740921</v>
      </c>
      <c r="I54" s="8">
        <v>0.5</v>
      </c>
      <c r="J54" s="5" t="s">
        <v>28</v>
      </c>
      <c r="K54" s="5" t="s">
        <v>12</v>
      </c>
      <c r="L54" s="5" t="s">
        <v>206</v>
      </c>
    </row>
    <row r="55" spans="1:12" ht="59.25" customHeight="1" x14ac:dyDescent="0.25">
      <c r="A55" s="5" t="s">
        <v>171</v>
      </c>
      <c r="B55" s="5" t="s">
        <v>172</v>
      </c>
      <c r="C55" s="11" t="s">
        <v>195</v>
      </c>
      <c r="D55" s="5" t="s">
        <v>194</v>
      </c>
      <c r="E55" s="5" t="s">
        <v>32</v>
      </c>
      <c r="F55" s="6">
        <v>42370</v>
      </c>
      <c r="G55" s="6">
        <v>43100</v>
      </c>
      <c r="H55" s="13">
        <v>31708.31</v>
      </c>
      <c r="I55" s="8">
        <v>0.2</v>
      </c>
      <c r="J55" s="5" t="s">
        <v>28</v>
      </c>
      <c r="K55" s="5" t="s">
        <v>12</v>
      </c>
      <c r="L55" s="5" t="s">
        <v>141</v>
      </c>
    </row>
    <row r="56" spans="1:12" ht="152.25" customHeight="1" x14ac:dyDescent="0.25">
      <c r="A56" s="5" t="s">
        <v>173</v>
      </c>
      <c r="B56" s="5" t="s">
        <v>10</v>
      </c>
      <c r="C56" s="11"/>
      <c r="D56" s="5" t="s">
        <v>196</v>
      </c>
      <c r="E56" s="5" t="s">
        <v>130</v>
      </c>
      <c r="F56" s="6">
        <v>42887</v>
      </c>
      <c r="G56" s="6">
        <v>43496</v>
      </c>
      <c r="H56" s="13">
        <v>122209</v>
      </c>
      <c r="I56" s="8">
        <v>0.375</v>
      </c>
      <c r="J56" s="5" t="s">
        <v>28</v>
      </c>
      <c r="K56" s="5" t="s">
        <v>12</v>
      </c>
      <c r="L56" s="5" t="s">
        <v>207</v>
      </c>
    </row>
    <row r="57" spans="1:12" ht="72" customHeight="1" x14ac:dyDescent="0.25">
      <c r="A57" s="5" t="s">
        <v>174</v>
      </c>
      <c r="B57" s="5" t="s">
        <v>37</v>
      </c>
      <c r="C57" s="11"/>
      <c r="D57" s="5" t="s">
        <v>197</v>
      </c>
      <c r="E57" s="5" t="s">
        <v>127</v>
      </c>
      <c r="F57" s="6">
        <v>42979</v>
      </c>
      <c r="G57" s="6">
        <v>43190</v>
      </c>
      <c r="H57" s="13">
        <v>230500</v>
      </c>
      <c r="I57" s="8">
        <v>0.2</v>
      </c>
      <c r="J57" s="5" t="s">
        <v>39</v>
      </c>
      <c r="K57" s="5" t="s">
        <v>12</v>
      </c>
      <c r="L57" s="5" t="s">
        <v>163</v>
      </c>
    </row>
    <row r="58" spans="1:12" ht="92.25" customHeight="1" x14ac:dyDescent="0.25">
      <c r="A58" s="5" t="s">
        <v>175</v>
      </c>
      <c r="B58" s="5" t="s">
        <v>176</v>
      </c>
      <c r="C58" s="11" t="s">
        <v>199</v>
      </c>
      <c r="D58" s="5" t="s">
        <v>198</v>
      </c>
      <c r="E58" s="5" t="s">
        <v>31</v>
      </c>
      <c r="F58" s="6">
        <v>42705</v>
      </c>
      <c r="G58" s="6">
        <v>43039</v>
      </c>
      <c r="H58" s="13">
        <v>140248.01</v>
      </c>
      <c r="I58" s="8">
        <v>0.25</v>
      </c>
      <c r="J58" s="5" t="s">
        <v>28</v>
      </c>
      <c r="K58" s="5" t="s">
        <v>12</v>
      </c>
      <c r="L58" s="5" t="s">
        <v>135</v>
      </c>
    </row>
    <row r="59" spans="1:12" ht="92.25" customHeight="1" x14ac:dyDescent="0.25">
      <c r="A59" s="5" t="s">
        <v>218</v>
      </c>
      <c r="B59" s="5" t="s">
        <v>219</v>
      </c>
      <c r="C59" s="11" t="s">
        <v>221</v>
      </c>
      <c r="D59" s="5" t="s">
        <v>220</v>
      </c>
      <c r="E59" s="5" t="s">
        <v>31</v>
      </c>
      <c r="F59" s="6">
        <v>42795</v>
      </c>
      <c r="G59" s="6">
        <v>43435</v>
      </c>
      <c r="H59" s="13">
        <v>259494</v>
      </c>
      <c r="I59" s="8">
        <v>0.25</v>
      </c>
      <c r="J59" s="5" t="s">
        <v>28</v>
      </c>
      <c r="K59" s="5" t="s">
        <v>222</v>
      </c>
      <c r="L59" s="5" t="s">
        <v>135</v>
      </c>
    </row>
    <row r="60" spans="1:12" ht="108" customHeight="1" x14ac:dyDescent="0.25">
      <c r="A60" s="5" t="s">
        <v>223</v>
      </c>
      <c r="B60" s="5" t="s">
        <v>224</v>
      </c>
      <c r="C60" s="11" t="s">
        <v>225</v>
      </c>
      <c r="D60" s="5" t="s">
        <v>226</v>
      </c>
      <c r="E60" s="5" t="s">
        <v>31</v>
      </c>
      <c r="F60" s="6">
        <v>42654</v>
      </c>
      <c r="G60" s="6">
        <v>43281</v>
      </c>
      <c r="H60" s="13">
        <v>313169</v>
      </c>
      <c r="I60" s="8">
        <v>0.25</v>
      </c>
      <c r="J60" s="5" t="s">
        <v>48</v>
      </c>
      <c r="K60" s="5" t="s">
        <v>222</v>
      </c>
      <c r="L60" s="5" t="s">
        <v>135</v>
      </c>
    </row>
    <row r="61" spans="1:12" ht="108" customHeight="1" x14ac:dyDescent="0.25">
      <c r="A61" s="5" t="s">
        <v>227</v>
      </c>
      <c r="B61" s="5" t="s">
        <v>50</v>
      </c>
      <c r="C61" s="11" t="s">
        <v>155</v>
      </c>
      <c r="D61" s="5" t="s">
        <v>229</v>
      </c>
      <c r="E61" s="5" t="s">
        <v>31</v>
      </c>
      <c r="F61" s="6">
        <v>43191</v>
      </c>
      <c r="G61" s="6">
        <v>43922</v>
      </c>
      <c r="H61" s="13">
        <v>43522</v>
      </c>
      <c r="I61" s="8">
        <v>0.25</v>
      </c>
      <c r="J61" s="5" t="s">
        <v>48</v>
      </c>
      <c r="K61" s="5" t="s">
        <v>222</v>
      </c>
      <c r="L61" s="5" t="s">
        <v>135</v>
      </c>
    </row>
    <row r="62" spans="1:12" ht="108" customHeight="1" x14ac:dyDescent="0.25">
      <c r="A62" s="5" t="s">
        <v>228</v>
      </c>
      <c r="B62" s="5" t="s">
        <v>50</v>
      </c>
      <c r="C62" s="11" t="s">
        <v>155</v>
      </c>
      <c r="D62" s="5" t="s">
        <v>230</v>
      </c>
      <c r="E62" s="5" t="s">
        <v>31</v>
      </c>
      <c r="F62" s="6">
        <v>43101</v>
      </c>
      <c r="G62" s="6">
        <v>43466</v>
      </c>
      <c r="H62" s="13">
        <v>130570</v>
      </c>
      <c r="I62" s="8">
        <v>0.25</v>
      </c>
      <c r="J62" s="5" t="s">
        <v>48</v>
      </c>
      <c r="K62" s="5" t="s">
        <v>222</v>
      </c>
      <c r="L62" s="5" t="s">
        <v>135</v>
      </c>
    </row>
    <row r="63" spans="1:12" ht="108" customHeight="1" x14ac:dyDescent="0.25">
      <c r="A63" s="5" t="s">
        <v>231</v>
      </c>
      <c r="B63" s="5" t="s">
        <v>50</v>
      </c>
      <c r="C63" s="11" t="s">
        <v>155</v>
      </c>
      <c r="D63" s="5" t="s">
        <v>232</v>
      </c>
      <c r="E63" s="5" t="s">
        <v>31</v>
      </c>
      <c r="F63" s="6">
        <v>42856</v>
      </c>
      <c r="G63" s="6">
        <v>43586</v>
      </c>
      <c r="H63" s="13">
        <v>121817</v>
      </c>
      <c r="I63" s="8">
        <v>0.25</v>
      </c>
      <c r="J63" s="5" t="s">
        <v>48</v>
      </c>
      <c r="K63" s="5" t="s">
        <v>222</v>
      </c>
      <c r="L63" s="5" t="s">
        <v>135</v>
      </c>
    </row>
    <row r="64" spans="1:12" ht="108" customHeight="1" x14ac:dyDescent="0.25">
      <c r="A64" s="5" t="s">
        <v>233</v>
      </c>
      <c r="B64" s="5" t="s">
        <v>236</v>
      </c>
      <c r="C64" s="11" t="s">
        <v>234</v>
      </c>
      <c r="D64" s="5" t="s">
        <v>235</v>
      </c>
      <c r="E64" s="5" t="s">
        <v>31</v>
      </c>
      <c r="F64" s="6">
        <v>42705</v>
      </c>
      <c r="G64" s="6">
        <v>43281</v>
      </c>
      <c r="H64" s="13">
        <v>210580</v>
      </c>
      <c r="I64" s="8">
        <v>0.25</v>
      </c>
      <c r="J64" s="5" t="s">
        <v>28</v>
      </c>
      <c r="K64" s="5" t="s">
        <v>222</v>
      </c>
      <c r="L64" s="5" t="s">
        <v>135</v>
      </c>
    </row>
    <row r="65" spans="1:12" ht="108" customHeight="1" x14ac:dyDescent="0.25">
      <c r="A65" s="5" t="s">
        <v>233</v>
      </c>
      <c r="B65" s="5" t="s">
        <v>236</v>
      </c>
      <c r="C65" s="11" t="s">
        <v>234</v>
      </c>
      <c r="D65" s="5" t="s">
        <v>235</v>
      </c>
      <c r="E65" s="5" t="s">
        <v>128</v>
      </c>
      <c r="F65" s="6">
        <v>42705</v>
      </c>
      <c r="G65" s="6">
        <v>43281</v>
      </c>
      <c r="H65" s="13">
        <v>29624</v>
      </c>
      <c r="I65" s="8">
        <v>0.2</v>
      </c>
      <c r="J65" s="5" t="s">
        <v>28</v>
      </c>
      <c r="K65" s="5" t="s">
        <v>222</v>
      </c>
      <c r="L65" s="5" t="s">
        <v>237</v>
      </c>
    </row>
    <row r="66" spans="1:12" ht="108" customHeight="1" x14ac:dyDescent="0.25">
      <c r="A66" s="5" t="s">
        <v>238</v>
      </c>
      <c r="B66" s="5" t="s">
        <v>239</v>
      </c>
      <c r="C66" s="11"/>
      <c r="D66" s="5" t="s">
        <v>240</v>
      </c>
      <c r="E66" s="5" t="s">
        <v>62</v>
      </c>
      <c r="F66" s="6">
        <v>42005</v>
      </c>
      <c r="G66" s="6">
        <v>42947</v>
      </c>
      <c r="H66" s="13">
        <v>192607.88</v>
      </c>
      <c r="I66" s="8">
        <v>0.2</v>
      </c>
      <c r="J66" s="5" t="s">
        <v>30</v>
      </c>
      <c r="K66" s="5" t="s">
        <v>222</v>
      </c>
      <c r="L66" s="5" t="s">
        <v>241</v>
      </c>
    </row>
    <row r="67" spans="1:12" ht="42" customHeight="1" x14ac:dyDescent="0.25">
      <c r="A67" s="11" t="s">
        <v>379</v>
      </c>
      <c r="B67" s="5" t="s">
        <v>27</v>
      </c>
      <c r="C67" s="5"/>
      <c r="D67" s="5" t="s">
        <v>380</v>
      </c>
      <c r="E67" s="5" t="s">
        <v>381</v>
      </c>
      <c r="F67" s="6">
        <v>42736</v>
      </c>
      <c r="G67" s="6">
        <v>44196</v>
      </c>
      <c r="H67" s="13">
        <v>6669817.3899999997</v>
      </c>
      <c r="I67" s="8">
        <v>0.8</v>
      </c>
      <c r="J67" s="5" t="s">
        <v>30</v>
      </c>
      <c r="K67" s="5" t="s">
        <v>222</v>
      </c>
      <c r="L67" s="5" t="s">
        <v>192</v>
      </c>
    </row>
    <row r="68" spans="1:12" ht="92.25" customHeight="1" x14ac:dyDescent="0.25">
      <c r="A68" s="5" t="s">
        <v>177</v>
      </c>
      <c r="B68" s="5" t="s">
        <v>178</v>
      </c>
      <c r="C68" s="11"/>
      <c r="D68" s="5" t="s">
        <v>200</v>
      </c>
      <c r="E68" s="5" t="s">
        <v>90</v>
      </c>
      <c r="F68" s="6">
        <v>42461</v>
      </c>
      <c r="G68" s="6">
        <v>43100</v>
      </c>
      <c r="H68" s="13">
        <v>88941.14</v>
      </c>
      <c r="I68" s="8">
        <v>0.2</v>
      </c>
      <c r="J68" s="5" t="s">
        <v>48</v>
      </c>
      <c r="K68" s="5" t="s">
        <v>12</v>
      </c>
      <c r="L68" s="5" t="s">
        <v>208</v>
      </c>
    </row>
    <row r="69" spans="1:12" ht="92.25" customHeight="1" x14ac:dyDescent="0.25">
      <c r="A69" s="5" t="s">
        <v>242</v>
      </c>
      <c r="B69" s="5" t="s">
        <v>85</v>
      </c>
      <c r="C69" s="11"/>
      <c r="D69" s="5" t="s">
        <v>243</v>
      </c>
      <c r="E69" s="5" t="s">
        <v>90</v>
      </c>
      <c r="F69" s="6">
        <v>42850</v>
      </c>
      <c r="G69" s="6">
        <v>43646</v>
      </c>
      <c r="H69" s="13">
        <v>157077.29</v>
      </c>
      <c r="I69" s="8">
        <v>0.2</v>
      </c>
      <c r="J69" s="5" t="s">
        <v>48</v>
      </c>
      <c r="K69" s="5" t="s">
        <v>12</v>
      </c>
      <c r="L69" s="5" t="s">
        <v>208</v>
      </c>
    </row>
    <row r="70" spans="1:12" ht="92.25" customHeight="1" x14ac:dyDescent="0.25">
      <c r="A70" s="5" t="s">
        <v>244</v>
      </c>
      <c r="B70" s="5" t="s">
        <v>245</v>
      </c>
      <c r="C70" s="11"/>
      <c r="D70" s="5" t="s">
        <v>246</v>
      </c>
      <c r="E70" s="5" t="s">
        <v>90</v>
      </c>
      <c r="F70" s="6">
        <v>42370</v>
      </c>
      <c r="G70" s="6">
        <v>43830</v>
      </c>
      <c r="H70" s="13">
        <v>1018516.81</v>
      </c>
      <c r="I70" s="8">
        <v>0.2</v>
      </c>
      <c r="J70" s="5" t="s">
        <v>103</v>
      </c>
      <c r="K70" s="5" t="s">
        <v>12</v>
      </c>
      <c r="L70" s="5" t="s">
        <v>208</v>
      </c>
    </row>
    <row r="71" spans="1:12" ht="72" customHeight="1" x14ac:dyDescent="0.25">
      <c r="A71" s="5" t="s">
        <v>179</v>
      </c>
      <c r="B71" s="5" t="s">
        <v>180</v>
      </c>
      <c r="C71" s="11"/>
      <c r="D71" s="5" t="s">
        <v>201</v>
      </c>
      <c r="E71" s="5" t="s">
        <v>91</v>
      </c>
      <c r="F71" s="6">
        <v>42675</v>
      </c>
      <c r="G71" s="6">
        <v>43100</v>
      </c>
      <c r="H71" s="13">
        <v>500000</v>
      </c>
      <c r="I71" s="8">
        <v>0.4</v>
      </c>
      <c r="J71" s="5" t="s">
        <v>92</v>
      </c>
      <c r="K71" s="5" t="s">
        <v>12</v>
      </c>
      <c r="L71" s="5" t="s">
        <v>209</v>
      </c>
    </row>
    <row r="72" spans="1:12" ht="57" customHeight="1" x14ac:dyDescent="0.25">
      <c r="A72" s="5" t="s">
        <v>181</v>
      </c>
      <c r="B72" s="5" t="s">
        <v>81</v>
      </c>
      <c r="C72" s="11"/>
      <c r="D72" s="5" t="s">
        <v>202</v>
      </c>
      <c r="E72" s="5" t="s">
        <v>90</v>
      </c>
      <c r="F72" s="6">
        <v>42736</v>
      </c>
      <c r="G72" s="6">
        <v>44196</v>
      </c>
      <c r="H72" s="13">
        <v>353969.71</v>
      </c>
      <c r="I72" s="8">
        <v>0.2</v>
      </c>
      <c r="J72" s="5" t="s">
        <v>48</v>
      </c>
      <c r="K72" s="5" t="s">
        <v>12</v>
      </c>
      <c r="L72" s="5" t="s">
        <v>208</v>
      </c>
    </row>
    <row r="73" spans="1:12" ht="63" customHeight="1" x14ac:dyDescent="0.25">
      <c r="A73" s="11" t="s">
        <v>290</v>
      </c>
      <c r="B73" s="5" t="s">
        <v>291</v>
      </c>
      <c r="C73" s="11"/>
      <c r="D73" s="5" t="s">
        <v>335</v>
      </c>
      <c r="E73" s="5" t="s">
        <v>91</v>
      </c>
      <c r="F73" s="6">
        <v>43466</v>
      </c>
      <c r="G73" s="6">
        <v>44196</v>
      </c>
      <c r="H73" s="13">
        <v>363000</v>
      </c>
      <c r="I73" s="8">
        <v>0.34439999999999998</v>
      </c>
      <c r="J73" s="5" t="s">
        <v>48</v>
      </c>
      <c r="K73" s="5" t="s">
        <v>12</v>
      </c>
      <c r="L73" s="5" t="s">
        <v>209</v>
      </c>
    </row>
    <row r="74" spans="1:12" ht="134.25" customHeight="1" x14ac:dyDescent="0.25">
      <c r="A74" s="5" t="s">
        <v>247</v>
      </c>
      <c r="B74" s="5" t="s">
        <v>248</v>
      </c>
      <c r="C74" s="11"/>
      <c r="D74" s="5" t="s">
        <v>249</v>
      </c>
      <c r="E74" s="5" t="s">
        <v>90</v>
      </c>
      <c r="F74" s="6">
        <v>42475</v>
      </c>
      <c r="G74" s="6">
        <v>43465</v>
      </c>
      <c r="H74" s="13">
        <v>1302746.1000000001</v>
      </c>
      <c r="I74" s="8">
        <v>0.2</v>
      </c>
      <c r="J74" s="5" t="s">
        <v>28</v>
      </c>
      <c r="K74" s="5" t="s">
        <v>12</v>
      </c>
      <c r="L74" s="5" t="s">
        <v>208</v>
      </c>
    </row>
    <row r="75" spans="1:12" ht="100.5" customHeight="1" x14ac:dyDescent="0.25">
      <c r="A75" s="5" t="s">
        <v>250</v>
      </c>
      <c r="B75" s="5" t="s">
        <v>251</v>
      </c>
      <c r="C75" s="11"/>
      <c r="D75" s="5" t="s">
        <v>252</v>
      </c>
      <c r="E75" s="5" t="s">
        <v>90</v>
      </c>
      <c r="F75" s="6">
        <v>42491</v>
      </c>
      <c r="G75" s="6">
        <v>43008</v>
      </c>
      <c r="H75" s="13">
        <v>152165.89000000001</v>
      </c>
      <c r="I75" s="8">
        <v>0.2</v>
      </c>
      <c r="J75" s="5" t="s">
        <v>48</v>
      </c>
      <c r="K75" s="5" t="s">
        <v>12</v>
      </c>
      <c r="L75" s="5" t="s">
        <v>208</v>
      </c>
    </row>
    <row r="76" spans="1:12" ht="75.75" customHeight="1" x14ac:dyDescent="0.25">
      <c r="A76" s="5" t="s">
        <v>182</v>
      </c>
      <c r="B76" s="5" t="s">
        <v>10</v>
      </c>
      <c r="C76" s="11"/>
      <c r="D76" s="5" t="s">
        <v>253</v>
      </c>
      <c r="E76" s="5" t="s">
        <v>91</v>
      </c>
      <c r="F76" s="6">
        <v>42856</v>
      </c>
      <c r="G76" s="6">
        <v>43585</v>
      </c>
      <c r="H76" s="13">
        <v>250363</v>
      </c>
      <c r="I76" s="8">
        <v>0.375</v>
      </c>
      <c r="J76" s="5" t="s">
        <v>28</v>
      </c>
      <c r="K76" s="5" t="s">
        <v>12</v>
      </c>
      <c r="L76" s="5" t="s">
        <v>209</v>
      </c>
    </row>
    <row r="77" spans="1:12" ht="75.75" customHeight="1" x14ac:dyDescent="0.25">
      <c r="A77" s="11" t="s">
        <v>383</v>
      </c>
      <c r="B77" s="5" t="s">
        <v>292</v>
      </c>
      <c r="C77" s="11"/>
      <c r="D77" s="5" t="s">
        <v>336</v>
      </c>
      <c r="E77" s="5" t="s">
        <v>90</v>
      </c>
      <c r="F77" s="6">
        <v>42510</v>
      </c>
      <c r="G77" s="6">
        <v>43465</v>
      </c>
      <c r="H77" s="13">
        <v>1531063.13</v>
      </c>
      <c r="I77" s="8">
        <v>0.2</v>
      </c>
      <c r="J77" s="5" t="s">
        <v>28</v>
      </c>
      <c r="K77" s="5" t="s">
        <v>12</v>
      </c>
      <c r="L77" s="5" t="s">
        <v>208</v>
      </c>
    </row>
    <row r="78" spans="1:12" ht="62.25" customHeight="1" x14ac:dyDescent="0.25">
      <c r="A78" s="5" t="s">
        <v>257</v>
      </c>
      <c r="B78" s="5" t="s">
        <v>216</v>
      </c>
      <c r="C78" s="11"/>
      <c r="D78" s="5" t="s">
        <v>258</v>
      </c>
      <c r="E78" s="5" t="s">
        <v>90</v>
      </c>
      <c r="F78" s="6">
        <v>42917</v>
      </c>
      <c r="G78" s="6">
        <v>43830</v>
      </c>
      <c r="H78" s="13">
        <v>700991.53</v>
      </c>
      <c r="I78" s="8">
        <v>0.2</v>
      </c>
      <c r="J78" s="5" t="s">
        <v>48</v>
      </c>
      <c r="K78" s="5" t="s">
        <v>12</v>
      </c>
      <c r="L78" s="5" t="s">
        <v>208</v>
      </c>
    </row>
    <row r="79" spans="1:12" ht="105.75" customHeight="1" x14ac:dyDescent="0.25">
      <c r="A79" s="11" t="s">
        <v>293</v>
      </c>
      <c r="B79" s="5" t="s">
        <v>294</v>
      </c>
      <c r="C79" s="11"/>
      <c r="D79" s="5" t="s">
        <v>337</v>
      </c>
      <c r="E79" s="5" t="s">
        <v>90</v>
      </c>
      <c r="F79" s="6">
        <v>42917</v>
      </c>
      <c r="G79" s="6">
        <v>43465</v>
      </c>
      <c r="H79" s="13">
        <v>592919.19999999995</v>
      </c>
      <c r="I79" s="8">
        <v>0.2</v>
      </c>
      <c r="J79" s="5" t="s">
        <v>28</v>
      </c>
      <c r="K79" s="5" t="s">
        <v>12</v>
      </c>
      <c r="L79" s="5" t="s">
        <v>208</v>
      </c>
    </row>
    <row r="80" spans="1:12" ht="104.25" customHeight="1" x14ac:dyDescent="0.25">
      <c r="A80" s="11" t="s">
        <v>295</v>
      </c>
      <c r="B80" s="5" t="s">
        <v>296</v>
      </c>
      <c r="C80" s="11"/>
      <c r="D80" s="5" t="s">
        <v>338</v>
      </c>
      <c r="E80" s="5" t="s">
        <v>90</v>
      </c>
      <c r="F80" s="6">
        <v>42552</v>
      </c>
      <c r="G80" s="6">
        <v>43465</v>
      </c>
      <c r="H80" s="13">
        <v>1266390.1499999999</v>
      </c>
      <c r="I80" s="8">
        <v>0.2</v>
      </c>
      <c r="J80" s="5" t="s">
        <v>30</v>
      </c>
      <c r="K80" s="5" t="s">
        <v>12</v>
      </c>
      <c r="L80" s="5" t="s">
        <v>208</v>
      </c>
    </row>
    <row r="81" spans="1:12" ht="108" customHeight="1" x14ac:dyDescent="0.25">
      <c r="A81" s="5" t="s">
        <v>254</v>
      </c>
      <c r="B81" s="5" t="s">
        <v>256</v>
      </c>
      <c r="C81" s="11"/>
      <c r="D81" s="5" t="s">
        <v>255</v>
      </c>
      <c r="E81" s="5" t="s">
        <v>90</v>
      </c>
      <c r="F81" s="6">
        <v>42736</v>
      </c>
      <c r="G81" s="6">
        <v>43101</v>
      </c>
      <c r="H81" s="13">
        <v>132921.68</v>
      </c>
      <c r="I81" s="8">
        <v>0.2</v>
      </c>
      <c r="J81" s="5" t="s">
        <v>28</v>
      </c>
      <c r="K81" s="5" t="s">
        <v>12</v>
      </c>
      <c r="L81" s="5" t="s">
        <v>208</v>
      </c>
    </row>
    <row r="82" spans="1:12" ht="57" customHeight="1" x14ac:dyDescent="0.25">
      <c r="A82" s="5" t="s">
        <v>183</v>
      </c>
      <c r="B82" s="5" t="s">
        <v>10</v>
      </c>
      <c r="C82" s="11"/>
      <c r="D82" s="5" t="s">
        <v>203</v>
      </c>
      <c r="E82" s="5" t="s">
        <v>91</v>
      </c>
      <c r="F82" s="6">
        <v>42736</v>
      </c>
      <c r="G82" s="6">
        <v>43100</v>
      </c>
      <c r="H82" s="13">
        <v>80000</v>
      </c>
      <c r="I82" s="8">
        <v>0.375</v>
      </c>
      <c r="J82" s="5" t="s">
        <v>28</v>
      </c>
      <c r="K82" s="5" t="s">
        <v>12</v>
      </c>
      <c r="L82" s="5" t="s">
        <v>209</v>
      </c>
    </row>
    <row r="83" spans="1:12" ht="88.5" customHeight="1" x14ac:dyDescent="0.25">
      <c r="A83" s="11" t="s">
        <v>470</v>
      </c>
      <c r="B83" s="11" t="s">
        <v>474</v>
      </c>
      <c r="C83" s="11"/>
      <c r="D83" s="11" t="s">
        <v>471</v>
      </c>
      <c r="E83" s="11" t="s">
        <v>473</v>
      </c>
      <c r="F83" s="32">
        <v>42826</v>
      </c>
      <c r="G83" s="32">
        <v>44196</v>
      </c>
      <c r="H83" s="35">
        <v>35000</v>
      </c>
      <c r="I83" s="34">
        <v>0.75</v>
      </c>
      <c r="J83" s="11" t="s">
        <v>92</v>
      </c>
      <c r="K83" s="11" t="s">
        <v>12</v>
      </c>
      <c r="L83" s="11" t="s">
        <v>472</v>
      </c>
    </row>
    <row r="84" spans="1:12" x14ac:dyDescent="0.25">
      <c r="A84" s="5" t="s">
        <v>145</v>
      </c>
      <c r="B84" s="5" t="s">
        <v>77</v>
      </c>
      <c r="C84" s="5"/>
      <c r="D84" s="5" t="str">
        <f>D45</f>
        <v>Personeelskosten</v>
      </c>
      <c r="E84" s="5" t="str">
        <f>E45</f>
        <v>Technische bijstand</v>
      </c>
      <c r="F84" s="6">
        <v>42644</v>
      </c>
      <c r="G84" s="6">
        <v>42735</v>
      </c>
      <c r="H84" s="5">
        <v>19494.54</v>
      </c>
      <c r="I84" s="8">
        <v>0.5</v>
      </c>
      <c r="J84" s="5" t="str">
        <f>J45</f>
        <v>BE100</v>
      </c>
      <c r="K84" s="5" t="str">
        <f>K45</f>
        <v>België</v>
      </c>
      <c r="L84" s="5" t="str">
        <f>L45</f>
        <v>VII. 1</v>
      </c>
    </row>
    <row r="85" spans="1:12" x14ac:dyDescent="0.25">
      <c r="A85" s="5" t="s">
        <v>146</v>
      </c>
      <c r="B85" s="5" t="s">
        <v>77</v>
      </c>
      <c r="C85" s="5"/>
      <c r="D85" s="5" t="str">
        <f>D84</f>
        <v>Personeelskosten</v>
      </c>
      <c r="E85" s="5" t="str">
        <f>E84</f>
        <v>Technische bijstand</v>
      </c>
      <c r="F85" s="6">
        <v>42736</v>
      </c>
      <c r="G85" s="6">
        <v>42825</v>
      </c>
      <c r="H85" s="5">
        <v>16811.14</v>
      </c>
      <c r="I85" s="8">
        <v>0.5</v>
      </c>
      <c r="J85" s="5" t="str">
        <f>J84</f>
        <v>BE100</v>
      </c>
      <c r="K85" s="5" t="s">
        <v>12</v>
      </c>
      <c r="L85" s="5" t="str">
        <f>L84</f>
        <v>VII. 1</v>
      </c>
    </row>
    <row r="86" spans="1:12" x14ac:dyDescent="0.25">
      <c r="A86" s="5" t="s">
        <v>147</v>
      </c>
      <c r="B86" s="5" t="s">
        <v>122</v>
      </c>
      <c r="C86" s="5"/>
      <c r="D86" s="5" t="s">
        <v>124</v>
      </c>
      <c r="E86" s="5" t="s">
        <v>126</v>
      </c>
      <c r="F86" s="6">
        <v>42927</v>
      </c>
      <c r="G86" s="6">
        <v>42927</v>
      </c>
      <c r="H86" s="14">
        <v>6594.5</v>
      </c>
      <c r="I86" s="8">
        <v>0.58679999999999999</v>
      </c>
      <c r="J86" s="5" t="s">
        <v>92</v>
      </c>
      <c r="K86" s="5" t="s">
        <v>12</v>
      </c>
      <c r="L86" s="5" t="s">
        <v>148</v>
      </c>
    </row>
    <row r="87" spans="1:12" x14ac:dyDescent="0.25">
      <c r="A87" s="5" t="s">
        <v>185</v>
      </c>
      <c r="B87" s="5" t="s">
        <v>184</v>
      </c>
      <c r="C87" s="5"/>
      <c r="D87" s="5" t="s">
        <v>204</v>
      </c>
      <c r="E87" s="5" t="s">
        <v>126</v>
      </c>
      <c r="F87" s="6">
        <v>42810</v>
      </c>
      <c r="G87" s="6">
        <v>42810</v>
      </c>
      <c r="H87" s="14">
        <v>762.3</v>
      </c>
      <c r="I87" s="8">
        <v>0.5</v>
      </c>
      <c r="J87" s="5" t="s">
        <v>92</v>
      </c>
      <c r="K87" s="5" t="s">
        <v>12</v>
      </c>
      <c r="L87" s="5" t="s">
        <v>148</v>
      </c>
    </row>
    <row r="88" spans="1:12" x14ac:dyDescent="0.25">
      <c r="A88" s="5" t="s">
        <v>186</v>
      </c>
      <c r="B88" s="5" t="s">
        <v>77</v>
      </c>
      <c r="C88" s="5"/>
      <c r="D88" s="5" t="s">
        <v>129</v>
      </c>
      <c r="E88" s="5" t="s">
        <v>126</v>
      </c>
      <c r="F88" s="6">
        <v>42826</v>
      </c>
      <c r="G88" s="6">
        <v>42916</v>
      </c>
      <c r="H88" s="13">
        <v>20178</v>
      </c>
      <c r="I88" s="8">
        <v>0.5</v>
      </c>
      <c r="J88" s="5" t="s">
        <v>92</v>
      </c>
      <c r="K88" s="5" t="s">
        <v>12</v>
      </c>
      <c r="L88" s="5" t="s">
        <v>148</v>
      </c>
    </row>
    <row r="89" spans="1:12" x14ac:dyDescent="0.25">
      <c r="A89" s="5" t="s">
        <v>187</v>
      </c>
      <c r="B89" s="5" t="s">
        <v>188</v>
      </c>
      <c r="C89" s="5"/>
      <c r="D89" s="5" t="s">
        <v>205</v>
      </c>
      <c r="E89" s="5" t="s">
        <v>126</v>
      </c>
      <c r="F89" s="6">
        <v>43012</v>
      </c>
      <c r="G89" s="6">
        <v>43012</v>
      </c>
      <c r="H89" s="13">
        <v>10890</v>
      </c>
      <c r="I89" s="16">
        <v>0.5</v>
      </c>
      <c r="J89" s="5" t="s">
        <v>92</v>
      </c>
      <c r="K89" s="5" t="s">
        <v>12</v>
      </c>
      <c r="L89" s="5" t="s">
        <v>148</v>
      </c>
    </row>
    <row r="90" spans="1:12" x14ac:dyDescent="0.25">
      <c r="A90" s="5" t="s">
        <v>189</v>
      </c>
      <c r="B90" s="5" t="s">
        <v>184</v>
      </c>
      <c r="C90" s="5"/>
      <c r="D90" s="5" t="s">
        <v>204</v>
      </c>
      <c r="E90" s="5" t="s">
        <v>126</v>
      </c>
      <c r="F90" s="6">
        <v>43005</v>
      </c>
      <c r="G90" s="6">
        <v>43005</v>
      </c>
      <c r="H90" s="13">
        <v>1040.5999999999999</v>
      </c>
      <c r="I90" s="8">
        <v>0.5</v>
      </c>
      <c r="J90" s="5" t="s">
        <v>92</v>
      </c>
      <c r="K90" s="5" t="s">
        <v>12</v>
      </c>
      <c r="L90" s="5" t="s">
        <v>148</v>
      </c>
    </row>
    <row r="91" spans="1:12" ht="47.25" customHeight="1" x14ac:dyDescent="0.25">
      <c r="A91" s="11" t="s">
        <v>297</v>
      </c>
      <c r="B91" s="21" t="s">
        <v>298</v>
      </c>
      <c r="C91" s="5" t="s">
        <v>345</v>
      </c>
      <c r="D91" s="21" t="s">
        <v>344</v>
      </c>
      <c r="E91" s="5" t="s">
        <v>31</v>
      </c>
      <c r="F91" s="6">
        <v>42740</v>
      </c>
      <c r="G91" s="6">
        <v>44135</v>
      </c>
      <c r="H91" s="13">
        <v>308756.19</v>
      </c>
      <c r="I91" s="8">
        <v>0.25</v>
      </c>
      <c r="J91" s="5" t="s">
        <v>343</v>
      </c>
      <c r="K91" s="5" t="s">
        <v>12</v>
      </c>
      <c r="L91" s="5" t="s">
        <v>135</v>
      </c>
    </row>
    <row r="92" spans="1:12" ht="51" customHeight="1" x14ac:dyDescent="0.25">
      <c r="A92" s="5" t="s">
        <v>259</v>
      </c>
      <c r="B92" s="5" t="s">
        <v>260</v>
      </c>
      <c r="C92" s="5" t="s">
        <v>262</v>
      </c>
      <c r="D92" s="5" t="s">
        <v>261</v>
      </c>
      <c r="E92" s="5" t="s">
        <v>31</v>
      </c>
      <c r="F92" s="6">
        <v>43040</v>
      </c>
      <c r="G92" s="6">
        <v>44196</v>
      </c>
      <c r="H92" s="13">
        <v>186810</v>
      </c>
      <c r="I92" s="16">
        <v>0.25</v>
      </c>
      <c r="J92" s="5" t="s">
        <v>28</v>
      </c>
      <c r="K92" s="5" t="s">
        <v>12</v>
      </c>
      <c r="L92" s="5" t="s">
        <v>135</v>
      </c>
    </row>
    <row r="93" spans="1:12" ht="48" customHeight="1" x14ac:dyDescent="0.25">
      <c r="A93" s="27" t="s">
        <v>299</v>
      </c>
      <c r="B93" s="5" t="s">
        <v>27</v>
      </c>
      <c r="C93" s="5"/>
      <c r="D93" s="5" t="s">
        <v>339</v>
      </c>
      <c r="E93" s="5" t="s">
        <v>342</v>
      </c>
      <c r="F93" s="6">
        <v>43344</v>
      </c>
      <c r="G93" s="6">
        <v>43677</v>
      </c>
      <c r="H93" s="13">
        <v>49449</v>
      </c>
      <c r="I93" s="16">
        <v>0.5</v>
      </c>
      <c r="J93" s="5" t="s">
        <v>30</v>
      </c>
      <c r="K93" s="5" t="s">
        <v>12</v>
      </c>
      <c r="L93" s="5" t="s">
        <v>340</v>
      </c>
    </row>
    <row r="94" spans="1:12" ht="48" customHeight="1" x14ac:dyDescent="0.25">
      <c r="A94" s="27" t="s">
        <v>300</v>
      </c>
      <c r="B94" s="5" t="s">
        <v>27</v>
      </c>
      <c r="C94" s="5"/>
      <c r="D94" s="18" t="s">
        <v>341</v>
      </c>
      <c r="E94" s="5" t="s">
        <v>342</v>
      </c>
      <c r="F94" s="6">
        <v>43344</v>
      </c>
      <c r="G94" s="6">
        <v>43830</v>
      </c>
      <c r="H94" s="13">
        <v>49982.5</v>
      </c>
      <c r="I94" s="16">
        <v>0.5</v>
      </c>
      <c r="J94" s="5" t="s">
        <v>30</v>
      </c>
      <c r="K94" s="5" t="s">
        <v>12</v>
      </c>
      <c r="L94" s="5" t="s">
        <v>340</v>
      </c>
    </row>
    <row r="95" spans="1:12" ht="45.75" customHeight="1" x14ac:dyDescent="0.25">
      <c r="A95" s="5" t="s">
        <v>263</v>
      </c>
      <c r="B95" s="5" t="s">
        <v>264</v>
      </c>
      <c r="C95" s="5" t="s">
        <v>265</v>
      </c>
      <c r="D95" s="5" t="s">
        <v>266</v>
      </c>
      <c r="E95" s="5" t="s">
        <v>31</v>
      </c>
      <c r="F95" s="6">
        <v>43115</v>
      </c>
      <c r="G95" s="6">
        <v>43189</v>
      </c>
      <c r="H95" s="13">
        <v>67415.199999999997</v>
      </c>
      <c r="I95" s="16">
        <v>0.25</v>
      </c>
      <c r="J95" s="5" t="s">
        <v>39</v>
      </c>
      <c r="K95" s="5" t="s">
        <v>12</v>
      </c>
      <c r="L95" s="5" t="s">
        <v>135</v>
      </c>
    </row>
    <row r="96" spans="1:12" ht="64.5" customHeight="1" x14ac:dyDescent="0.25">
      <c r="A96" s="5" t="s">
        <v>267</v>
      </c>
      <c r="B96" s="5" t="s">
        <v>46</v>
      </c>
      <c r="C96" s="5" t="s">
        <v>154</v>
      </c>
      <c r="D96" s="5" t="s">
        <v>271</v>
      </c>
      <c r="E96" s="5" t="s">
        <v>32</v>
      </c>
      <c r="F96" s="6">
        <v>43101</v>
      </c>
      <c r="G96" s="6">
        <v>43313</v>
      </c>
      <c r="H96" s="13">
        <v>197500</v>
      </c>
      <c r="I96" s="16">
        <v>0.2</v>
      </c>
      <c r="J96" s="5" t="s">
        <v>48</v>
      </c>
      <c r="K96" s="5" t="s">
        <v>12</v>
      </c>
      <c r="L96" s="5" t="s">
        <v>141</v>
      </c>
    </row>
    <row r="97" spans="1:12" ht="45.75" customHeight="1" x14ac:dyDescent="0.25">
      <c r="A97" s="5" t="s">
        <v>268</v>
      </c>
      <c r="B97" s="5" t="s">
        <v>46</v>
      </c>
      <c r="C97" s="5" t="s">
        <v>154</v>
      </c>
      <c r="D97" s="5" t="s">
        <v>272</v>
      </c>
      <c r="E97" s="5" t="s">
        <v>31</v>
      </c>
      <c r="F97" s="6">
        <v>43101</v>
      </c>
      <c r="G97" s="6">
        <v>43313</v>
      </c>
      <c r="H97" s="13">
        <v>101051</v>
      </c>
      <c r="I97" s="16">
        <v>0.25</v>
      </c>
      <c r="J97" s="5" t="s">
        <v>48</v>
      </c>
      <c r="K97" s="5" t="s">
        <v>12</v>
      </c>
      <c r="L97" s="5" t="s">
        <v>135</v>
      </c>
    </row>
    <row r="98" spans="1:12" ht="45.75" customHeight="1" x14ac:dyDescent="0.25">
      <c r="A98" s="5" t="s">
        <v>269</v>
      </c>
      <c r="B98" s="5" t="s">
        <v>270</v>
      </c>
      <c r="C98" s="5" t="s">
        <v>274</v>
      </c>
      <c r="D98" s="17" t="s">
        <v>273</v>
      </c>
      <c r="E98" s="5" t="s">
        <v>31</v>
      </c>
      <c r="F98" s="6">
        <v>43070</v>
      </c>
      <c r="G98" s="6">
        <v>43465</v>
      </c>
      <c r="H98" s="13">
        <v>97544.53</v>
      </c>
      <c r="I98" s="16">
        <v>0.25</v>
      </c>
      <c r="J98" s="5" t="s">
        <v>39</v>
      </c>
      <c r="K98" s="5" t="s">
        <v>12</v>
      </c>
      <c r="L98" s="5" t="s">
        <v>135</v>
      </c>
    </row>
    <row r="99" spans="1:12" ht="56.25" customHeight="1" x14ac:dyDescent="0.25">
      <c r="A99" s="11" t="s">
        <v>475</v>
      </c>
      <c r="B99" s="11" t="s">
        <v>476</v>
      </c>
      <c r="C99" s="11" t="s">
        <v>477</v>
      </c>
      <c r="D99" s="36" t="s">
        <v>478</v>
      </c>
      <c r="E99" s="11" t="s">
        <v>31</v>
      </c>
      <c r="F99" s="32">
        <v>42837</v>
      </c>
      <c r="G99" s="32">
        <v>44227</v>
      </c>
      <c r="H99" s="35">
        <v>179500</v>
      </c>
      <c r="I99" s="25">
        <v>0.25</v>
      </c>
      <c r="J99" s="11" t="s">
        <v>48</v>
      </c>
      <c r="K99" s="11" t="s">
        <v>12</v>
      </c>
      <c r="L99" s="11" t="s">
        <v>135</v>
      </c>
    </row>
    <row r="100" spans="1:12" ht="68.25" customHeight="1" x14ac:dyDescent="0.25">
      <c r="A100" s="11" t="s">
        <v>475</v>
      </c>
      <c r="B100" s="11" t="s">
        <v>476</v>
      </c>
      <c r="C100" s="11" t="s">
        <v>477</v>
      </c>
      <c r="D100" s="36" t="s">
        <v>478</v>
      </c>
      <c r="E100" s="11" t="s">
        <v>32</v>
      </c>
      <c r="F100" s="32">
        <v>42837</v>
      </c>
      <c r="G100" s="32">
        <v>44227</v>
      </c>
      <c r="H100" s="35">
        <v>83150</v>
      </c>
      <c r="I100" s="25">
        <v>0.2</v>
      </c>
      <c r="J100" s="11" t="s">
        <v>48</v>
      </c>
      <c r="K100" s="11" t="s">
        <v>12</v>
      </c>
      <c r="L100" s="11" t="s">
        <v>141</v>
      </c>
    </row>
    <row r="101" spans="1:12" ht="78" customHeight="1" x14ac:dyDescent="0.25">
      <c r="A101" s="11" t="s">
        <v>301</v>
      </c>
      <c r="B101" s="5" t="s">
        <v>302</v>
      </c>
      <c r="C101" s="5" t="s">
        <v>346</v>
      </c>
      <c r="D101" s="22" t="s">
        <v>347</v>
      </c>
      <c r="E101" s="5" t="s">
        <v>31</v>
      </c>
      <c r="F101" s="6">
        <v>42837</v>
      </c>
      <c r="G101" s="6">
        <v>44135</v>
      </c>
      <c r="H101" s="13">
        <v>112540</v>
      </c>
      <c r="I101" s="16">
        <v>0.25</v>
      </c>
      <c r="J101" s="5" t="s">
        <v>48</v>
      </c>
      <c r="K101" s="5" t="s">
        <v>12</v>
      </c>
      <c r="L101" s="5" t="s">
        <v>135</v>
      </c>
    </row>
    <row r="102" spans="1:12" ht="76.5" customHeight="1" x14ac:dyDescent="0.25">
      <c r="A102" s="11" t="s">
        <v>301</v>
      </c>
      <c r="B102" s="5" t="s">
        <v>302</v>
      </c>
      <c r="C102" s="5" t="s">
        <v>346</v>
      </c>
      <c r="D102" s="22" t="s">
        <v>347</v>
      </c>
      <c r="E102" s="5" t="s">
        <v>128</v>
      </c>
      <c r="F102" s="6">
        <v>42837</v>
      </c>
      <c r="G102" s="6">
        <v>44135</v>
      </c>
      <c r="H102" s="13">
        <v>47930</v>
      </c>
      <c r="I102" s="16">
        <v>0.2</v>
      </c>
      <c r="J102" s="5" t="s">
        <v>48</v>
      </c>
      <c r="K102" s="5" t="s">
        <v>12</v>
      </c>
      <c r="L102" s="5" t="s">
        <v>237</v>
      </c>
    </row>
    <row r="103" spans="1:12" ht="185.25" customHeight="1" x14ac:dyDescent="0.25">
      <c r="A103" s="11" t="s">
        <v>479</v>
      </c>
      <c r="B103" s="11" t="s">
        <v>27</v>
      </c>
      <c r="C103" s="11"/>
      <c r="D103" s="37" t="s">
        <v>480</v>
      </c>
      <c r="E103" s="11" t="s">
        <v>342</v>
      </c>
      <c r="F103" s="32">
        <v>43344</v>
      </c>
      <c r="G103" s="32">
        <v>44196</v>
      </c>
      <c r="H103" s="35">
        <v>120593.5</v>
      </c>
      <c r="I103" s="25">
        <v>0.5</v>
      </c>
      <c r="J103" s="11" t="s">
        <v>28</v>
      </c>
      <c r="K103" s="11" t="s">
        <v>12</v>
      </c>
      <c r="L103" s="11" t="s">
        <v>340</v>
      </c>
    </row>
    <row r="104" spans="1:12" ht="96.75" customHeight="1" x14ac:dyDescent="0.25">
      <c r="A104" s="11" t="s">
        <v>303</v>
      </c>
      <c r="B104" s="5" t="s">
        <v>304</v>
      </c>
      <c r="C104" s="5" t="s">
        <v>348</v>
      </c>
      <c r="D104" s="22" t="s">
        <v>349</v>
      </c>
      <c r="E104" s="5" t="s">
        <v>31</v>
      </c>
      <c r="F104" s="6">
        <v>42848</v>
      </c>
      <c r="G104" s="6">
        <v>44135</v>
      </c>
      <c r="H104" s="13">
        <v>244233.13</v>
      </c>
      <c r="I104" s="16">
        <v>0.25</v>
      </c>
      <c r="J104" s="5" t="s">
        <v>28</v>
      </c>
      <c r="K104" s="5" t="s">
        <v>12</v>
      </c>
      <c r="L104" s="5" t="s">
        <v>135</v>
      </c>
    </row>
    <row r="105" spans="1:12" ht="95.25" customHeight="1" x14ac:dyDescent="0.25">
      <c r="A105" s="11" t="s">
        <v>303</v>
      </c>
      <c r="B105" s="5" t="s">
        <v>304</v>
      </c>
      <c r="C105" s="5" t="s">
        <v>348</v>
      </c>
      <c r="D105" s="17" t="s">
        <v>349</v>
      </c>
      <c r="E105" s="5" t="s">
        <v>128</v>
      </c>
      <c r="F105" s="6">
        <v>42848</v>
      </c>
      <c r="G105" s="6">
        <v>44135</v>
      </c>
      <c r="H105" s="13">
        <v>41610.5</v>
      </c>
      <c r="I105" s="16">
        <v>0.2</v>
      </c>
      <c r="J105" s="5" t="s">
        <v>28</v>
      </c>
      <c r="K105" s="5" t="s">
        <v>12</v>
      </c>
      <c r="L105" s="5" t="s">
        <v>237</v>
      </c>
    </row>
    <row r="106" spans="1:12" ht="89.25" customHeight="1" x14ac:dyDescent="0.25">
      <c r="A106" s="11" t="s">
        <v>303</v>
      </c>
      <c r="B106" s="5" t="s">
        <v>304</v>
      </c>
      <c r="C106" s="5" t="s">
        <v>348</v>
      </c>
      <c r="D106" s="17" t="s">
        <v>349</v>
      </c>
      <c r="E106" s="5" t="s">
        <v>32</v>
      </c>
      <c r="F106" s="6">
        <v>42848</v>
      </c>
      <c r="G106" s="6">
        <v>44135</v>
      </c>
      <c r="H106" s="13">
        <v>151137.62</v>
      </c>
      <c r="I106" s="16">
        <v>0.2</v>
      </c>
      <c r="J106" s="5" t="s">
        <v>28</v>
      </c>
      <c r="K106" s="5" t="s">
        <v>12</v>
      </c>
      <c r="L106" s="5" t="s">
        <v>141</v>
      </c>
    </row>
    <row r="107" spans="1:12" ht="75" customHeight="1" x14ac:dyDescent="0.25">
      <c r="A107" s="11" t="s">
        <v>305</v>
      </c>
      <c r="B107" s="5" t="s">
        <v>41</v>
      </c>
      <c r="C107" s="5"/>
      <c r="D107" s="23" t="s">
        <v>350</v>
      </c>
      <c r="E107" s="5" t="s">
        <v>127</v>
      </c>
      <c r="F107" s="6">
        <v>43235</v>
      </c>
      <c r="G107" s="6">
        <v>43830</v>
      </c>
      <c r="H107" s="13">
        <v>1588859.24</v>
      </c>
      <c r="I107" s="16">
        <v>0.2</v>
      </c>
      <c r="J107" s="5" t="s">
        <v>48</v>
      </c>
      <c r="K107" s="5" t="s">
        <v>12</v>
      </c>
      <c r="L107" s="5" t="s">
        <v>163</v>
      </c>
    </row>
    <row r="108" spans="1:12" ht="75" customHeight="1" x14ac:dyDescent="0.25">
      <c r="A108" s="11" t="s">
        <v>306</v>
      </c>
      <c r="B108" s="5" t="s">
        <v>41</v>
      </c>
      <c r="C108" s="5"/>
      <c r="D108" s="23" t="s">
        <v>351</v>
      </c>
      <c r="E108" s="5" t="s">
        <v>127</v>
      </c>
      <c r="F108" s="6">
        <v>42873</v>
      </c>
      <c r="G108" s="6">
        <v>44135</v>
      </c>
      <c r="H108" s="13">
        <v>455268.86</v>
      </c>
      <c r="I108" s="16">
        <v>0.2</v>
      </c>
      <c r="J108" s="5" t="s">
        <v>48</v>
      </c>
      <c r="K108" s="5" t="s">
        <v>12</v>
      </c>
      <c r="L108" s="5" t="s">
        <v>163</v>
      </c>
    </row>
    <row r="109" spans="1:12" ht="78" customHeight="1" x14ac:dyDescent="0.25">
      <c r="A109" s="11" t="s">
        <v>377</v>
      </c>
      <c r="B109" s="5" t="s">
        <v>27</v>
      </c>
      <c r="C109" s="5"/>
      <c r="D109" s="26" t="s">
        <v>378</v>
      </c>
      <c r="E109" s="5" t="s">
        <v>342</v>
      </c>
      <c r="F109" s="6">
        <v>43466</v>
      </c>
      <c r="G109" s="6">
        <v>43646</v>
      </c>
      <c r="H109" s="13">
        <v>75293</v>
      </c>
      <c r="I109" s="16">
        <v>0.5</v>
      </c>
      <c r="J109" s="5" t="s">
        <v>30</v>
      </c>
      <c r="K109" s="5" t="s">
        <v>12</v>
      </c>
      <c r="L109" s="5" t="s">
        <v>340</v>
      </c>
    </row>
    <row r="110" spans="1:12" ht="54.75" customHeight="1" x14ac:dyDescent="0.25">
      <c r="A110" s="11" t="s">
        <v>307</v>
      </c>
      <c r="B110" s="5" t="s">
        <v>50</v>
      </c>
      <c r="C110" s="5" t="s">
        <v>155</v>
      </c>
      <c r="D110" s="24" t="s">
        <v>352</v>
      </c>
      <c r="E110" s="5" t="s">
        <v>31</v>
      </c>
      <c r="F110" s="6">
        <v>42877</v>
      </c>
      <c r="G110" s="6">
        <v>44135</v>
      </c>
      <c r="H110" s="13">
        <v>237550</v>
      </c>
      <c r="I110" s="16">
        <v>0.25</v>
      </c>
      <c r="J110" s="5" t="s">
        <v>48</v>
      </c>
      <c r="K110" s="5" t="s">
        <v>12</v>
      </c>
      <c r="L110" s="5" t="s">
        <v>135</v>
      </c>
    </row>
    <row r="111" spans="1:12" ht="60" customHeight="1" x14ac:dyDescent="0.25">
      <c r="A111" s="11" t="s">
        <v>308</v>
      </c>
      <c r="B111" s="5" t="s">
        <v>309</v>
      </c>
      <c r="C111" s="5" t="s">
        <v>353</v>
      </c>
      <c r="D111" s="20" t="s">
        <v>53</v>
      </c>
      <c r="E111" s="5" t="s">
        <v>128</v>
      </c>
      <c r="F111" s="6">
        <v>42886</v>
      </c>
      <c r="G111" s="6">
        <v>44135</v>
      </c>
      <c r="H111" s="13">
        <v>47930</v>
      </c>
      <c r="I111" s="16">
        <v>0.2</v>
      </c>
      <c r="J111" s="5" t="s">
        <v>28</v>
      </c>
      <c r="K111" s="5" t="s">
        <v>12</v>
      </c>
      <c r="L111" s="5" t="s">
        <v>237</v>
      </c>
    </row>
    <row r="112" spans="1:12" ht="60" customHeight="1" x14ac:dyDescent="0.25">
      <c r="A112" s="11" t="s">
        <v>310</v>
      </c>
      <c r="B112" s="5" t="s">
        <v>309</v>
      </c>
      <c r="C112" s="5" t="s">
        <v>353</v>
      </c>
      <c r="D112" s="24" t="s">
        <v>354</v>
      </c>
      <c r="E112" s="5" t="s">
        <v>128</v>
      </c>
      <c r="F112" s="6">
        <v>42886</v>
      </c>
      <c r="G112" s="6">
        <v>44135</v>
      </c>
      <c r="H112" s="13">
        <v>39020</v>
      </c>
      <c r="I112" s="16">
        <v>0.2</v>
      </c>
      <c r="J112" s="5" t="s">
        <v>28</v>
      </c>
      <c r="K112" s="5" t="s">
        <v>12</v>
      </c>
      <c r="L112" s="5" t="s">
        <v>237</v>
      </c>
    </row>
    <row r="113" spans="1:12" ht="45.75" customHeight="1" x14ac:dyDescent="0.25">
      <c r="A113" s="11" t="s">
        <v>311</v>
      </c>
      <c r="B113" s="5" t="s">
        <v>312</v>
      </c>
      <c r="C113" s="5" t="s">
        <v>355</v>
      </c>
      <c r="D113" s="24" t="s">
        <v>356</v>
      </c>
      <c r="E113" s="5" t="s">
        <v>31</v>
      </c>
      <c r="F113" s="6">
        <v>42705</v>
      </c>
      <c r="G113" s="6">
        <v>44162</v>
      </c>
      <c r="H113" s="13">
        <v>158904.04</v>
      </c>
      <c r="I113" s="16">
        <v>0.25</v>
      </c>
      <c r="J113" s="5" t="s">
        <v>48</v>
      </c>
      <c r="K113" s="5" t="s">
        <v>12</v>
      </c>
      <c r="L113" s="5" t="s">
        <v>135</v>
      </c>
    </row>
    <row r="114" spans="1:12" ht="60" customHeight="1" x14ac:dyDescent="0.25">
      <c r="A114" s="11" t="s">
        <v>311</v>
      </c>
      <c r="B114" s="5" t="s">
        <v>312</v>
      </c>
      <c r="C114" s="5" t="s">
        <v>355</v>
      </c>
      <c r="D114" s="24" t="s">
        <v>356</v>
      </c>
      <c r="E114" s="5" t="s">
        <v>32</v>
      </c>
      <c r="F114" s="6">
        <v>42705</v>
      </c>
      <c r="G114" s="6">
        <v>44162</v>
      </c>
      <c r="H114" s="13">
        <v>40536</v>
      </c>
      <c r="I114" s="16">
        <v>0.2</v>
      </c>
      <c r="J114" s="5" t="s">
        <v>48</v>
      </c>
      <c r="K114" s="5" t="s">
        <v>12</v>
      </c>
      <c r="L114" s="5" t="s">
        <v>141</v>
      </c>
    </row>
    <row r="115" spans="1:12" ht="62.25" customHeight="1" x14ac:dyDescent="0.25">
      <c r="A115" s="11" t="s">
        <v>313</v>
      </c>
      <c r="B115" s="5" t="s">
        <v>314</v>
      </c>
      <c r="C115" s="5" t="s">
        <v>357</v>
      </c>
      <c r="D115" s="20" t="s">
        <v>358</v>
      </c>
      <c r="E115" s="5" t="s">
        <v>31</v>
      </c>
      <c r="F115" s="6">
        <v>42929</v>
      </c>
      <c r="G115" s="6">
        <v>44135</v>
      </c>
      <c r="H115" s="13">
        <v>110116</v>
      </c>
      <c r="I115" s="16">
        <v>0.25</v>
      </c>
      <c r="J115" s="5" t="s">
        <v>48</v>
      </c>
      <c r="K115" s="5" t="s">
        <v>12</v>
      </c>
      <c r="L115" s="5" t="s">
        <v>135</v>
      </c>
    </row>
    <row r="116" spans="1:12" ht="137.25" customHeight="1" x14ac:dyDescent="0.25">
      <c r="A116" s="11" t="s">
        <v>315</v>
      </c>
      <c r="B116" s="5" t="s">
        <v>224</v>
      </c>
      <c r="C116" s="5" t="s">
        <v>225</v>
      </c>
      <c r="D116" s="19" t="s">
        <v>359</v>
      </c>
      <c r="E116" s="5" t="s">
        <v>31</v>
      </c>
      <c r="F116" s="6">
        <v>42929</v>
      </c>
      <c r="G116" s="6">
        <v>44135</v>
      </c>
      <c r="H116" s="13">
        <v>69750</v>
      </c>
      <c r="I116" s="16">
        <v>0.25</v>
      </c>
      <c r="J116" s="5" t="s">
        <v>48</v>
      </c>
      <c r="K116" s="5" t="s">
        <v>12</v>
      </c>
      <c r="L116" s="5" t="s">
        <v>135</v>
      </c>
    </row>
    <row r="117" spans="1:12" ht="50.25" customHeight="1" x14ac:dyDescent="0.25">
      <c r="A117" s="11" t="s">
        <v>316</v>
      </c>
      <c r="B117" s="5" t="s">
        <v>317</v>
      </c>
      <c r="C117" s="5" t="s">
        <v>360</v>
      </c>
      <c r="D117" s="20" t="s">
        <v>361</v>
      </c>
      <c r="E117" s="5" t="s">
        <v>31</v>
      </c>
      <c r="F117" s="6">
        <v>42949</v>
      </c>
      <c r="G117" s="6">
        <v>44135</v>
      </c>
      <c r="H117" s="13">
        <v>42107</v>
      </c>
      <c r="I117" s="16">
        <v>0.25</v>
      </c>
      <c r="J117" s="5" t="s">
        <v>48</v>
      </c>
      <c r="K117" s="5" t="s">
        <v>12</v>
      </c>
      <c r="L117" s="5" t="s">
        <v>135</v>
      </c>
    </row>
    <row r="118" spans="1:12" ht="50.25" customHeight="1" x14ac:dyDescent="0.25">
      <c r="A118" s="11" t="s">
        <v>481</v>
      </c>
      <c r="B118" s="11" t="s">
        <v>482</v>
      </c>
      <c r="C118" s="11" t="s">
        <v>483</v>
      </c>
      <c r="D118" s="37" t="s">
        <v>484</v>
      </c>
      <c r="E118" s="11" t="s">
        <v>31</v>
      </c>
      <c r="F118" s="32">
        <v>42988</v>
      </c>
      <c r="G118" s="32">
        <v>44227</v>
      </c>
      <c r="H118" s="35">
        <v>254970</v>
      </c>
      <c r="I118" s="25">
        <v>0.25</v>
      </c>
      <c r="J118" s="11" t="s">
        <v>48</v>
      </c>
      <c r="K118" s="11" t="s">
        <v>12</v>
      </c>
      <c r="L118" s="11" t="s">
        <v>135</v>
      </c>
    </row>
    <row r="119" spans="1:12" ht="172.5" customHeight="1" x14ac:dyDescent="0.25">
      <c r="A119" s="11" t="s">
        <v>485</v>
      </c>
      <c r="B119" s="11" t="s">
        <v>27</v>
      </c>
      <c r="C119" s="11"/>
      <c r="D119" s="37" t="s">
        <v>486</v>
      </c>
      <c r="E119" s="11" t="s">
        <v>342</v>
      </c>
      <c r="F119" s="32">
        <v>43466</v>
      </c>
      <c r="G119" s="32">
        <v>44377</v>
      </c>
      <c r="H119" s="35">
        <v>499440.65</v>
      </c>
      <c r="I119" s="25">
        <v>0.5</v>
      </c>
      <c r="J119" s="11" t="s">
        <v>30</v>
      </c>
      <c r="K119" s="11" t="s">
        <v>12</v>
      </c>
      <c r="L119" s="11" t="s">
        <v>340</v>
      </c>
    </row>
    <row r="120" spans="1:12" ht="78.75" customHeight="1" x14ac:dyDescent="0.25">
      <c r="A120" s="11" t="s">
        <v>318</v>
      </c>
      <c r="B120" s="5" t="s">
        <v>41</v>
      </c>
      <c r="C120" s="5"/>
      <c r="D120" s="20" t="s">
        <v>362</v>
      </c>
      <c r="E120" s="5" t="s">
        <v>127</v>
      </c>
      <c r="F120" s="6">
        <v>43384</v>
      </c>
      <c r="G120" s="6">
        <v>43830</v>
      </c>
      <c r="H120" s="13">
        <v>1361362.31</v>
      </c>
      <c r="I120" s="16">
        <v>0.2</v>
      </c>
      <c r="J120" s="5" t="s">
        <v>48</v>
      </c>
      <c r="K120" s="5" t="s">
        <v>12</v>
      </c>
      <c r="L120" s="5" t="s">
        <v>163</v>
      </c>
    </row>
    <row r="121" spans="1:12" ht="78" customHeight="1" x14ac:dyDescent="0.25">
      <c r="A121" s="11" t="s">
        <v>319</v>
      </c>
      <c r="B121" s="5" t="s">
        <v>41</v>
      </c>
      <c r="C121" s="5"/>
      <c r="D121" s="24" t="s">
        <v>363</v>
      </c>
      <c r="E121" s="5" t="s">
        <v>127</v>
      </c>
      <c r="F121" s="6">
        <v>43019</v>
      </c>
      <c r="G121" s="6">
        <v>44135</v>
      </c>
      <c r="H121" s="13">
        <v>599436.21</v>
      </c>
      <c r="I121" s="16">
        <v>0.2</v>
      </c>
      <c r="J121" s="5" t="s">
        <v>48</v>
      </c>
      <c r="K121" s="5" t="s">
        <v>12</v>
      </c>
      <c r="L121" s="5" t="s">
        <v>163</v>
      </c>
    </row>
    <row r="122" spans="1:12" ht="78" customHeight="1" x14ac:dyDescent="0.25">
      <c r="A122" s="11" t="s">
        <v>320</v>
      </c>
      <c r="B122" s="5" t="s">
        <v>41</v>
      </c>
      <c r="C122" s="5"/>
      <c r="D122" s="24" t="s">
        <v>364</v>
      </c>
      <c r="E122" s="5" t="s">
        <v>127</v>
      </c>
      <c r="F122" s="6">
        <v>43019</v>
      </c>
      <c r="G122" s="6">
        <v>44135</v>
      </c>
      <c r="H122" s="13">
        <v>446493.88</v>
      </c>
      <c r="I122" s="16">
        <v>0.2</v>
      </c>
      <c r="J122" s="5" t="s">
        <v>48</v>
      </c>
      <c r="K122" s="5" t="s">
        <v>12</v>
      </c>
      <c r="L122" s="5" t="s">
        <v>163</v>
      </c>
    </row>
    <row r="123" spans="1:12" ht="78" customHeight="1" x14ac:dyDescent="0.25">
      <c r="A123" s="11" t="s">
        <v>487</v>
      </c>
      <c r="B123" s="11" t="s">
        <v>224</v>
      </c>
      <c r="C123" s="11" t="s">
        <v>225</v>
      </c>
      <c r="D123" s="37" t="s">
        <v>488</v>
      </c>
      <c r="E123" s="11" t="s">
        <v>31</v>
      </c>
      <c r="F123" s="32">
        <v>43023</v>
      </c>
      <c r="G123" s="32">
        <v>44227</v>
      </c>
      <c r="H123" s="35">
        <v>179345</v>
      </c>
      <c r="I123" s="25">
        <v>0.25</v>
      </c>
      <c r="J123" s="11" t="s">
        <v>48</v>
      </c>
      <c r="K123" s="11" t="s">
        <v>12</v>
      </c>
      <c r="L123" s="11" t="s">
        <v>135</v>
      </c>
    </row>
    <row r="124" spans="1:12" ht="95.25" customHeight="1" x14ac:dyDescent="0.25">
      <c r="A124" s="11" t="s">
        <v>489</v>
      </c>
      <c r="B124" s="11" t="s">
        <v>490</v>
      </c>
      <c r="C124" s="11" t="s">
        <v>491</v>
      </c>
      <c r="D124" s="38" t="s">
        <v>492</v>
      </c>
      <c r="E124" s="11" t="s">
        <v>31</v>
      </c>
      <c r="F124" s="32">
        <v>43023</v>
      </c>
      <c r="G124" s="32">
        <v>44227</v>
      </c>
      <c r="H124" s="35">
        <v>204170</v>
      </c>
      <c r="I124" s="25">
        <v>0.25</v>
      </c>
      <c r="J124" s="11" t="s">
        <v>28</v>
      </c>
      <c r="K124" s="11" t="s">
        <v>12</v>
      </c>
      <c r="L124" s="11" t="s">
        <v>135</v>
      </c>
    </row>
    <row r="125" spans="1:12" ht="45.75" customHeight="1" x14ac:dyDescent="0.25">
      <c r="A125" s="11" t="s">
        <v>321</v>
      </c>
      <c r="B125" s="19" t="s">
        <v>322</v>
      </c>
      <c r="C125" s="5"/>
      <c r="D125" s="21" t="s">
        <v>366</v>
      </c>
      <c r="E125" s="5" t="s">
        <v>132</v>
      </c>
      <c r="F125" s="6">
        <v>43344</v>
      </c>
      <c r="G125" s="6">
        <v>44440</v>
      </c>
      <c r="H125" s="13">
        <v>402084</v>
      </c>
      <c r="I125" s="16">
        <v>0.43519999999999998</v>
      </c>
      <c r="J125" s="5" t="s">
        <v>30</v>
      </c>
      <c r="K125" s="5" t="s">
        <v>12</v>
      </c>
      <c r="L125" s="5" t="s">
        <v>365</v>
      </c>
    </row>
    <row r="126" spans="1:12" ht="45.75" customHeight="1" x14ac:dyDescent="0.25">
      <c r="A126" s="11" t="s">
        <v>323</v>
      </c>
      <c r="B126" s="20" t="s">
        <v>324</v>
      </c>
      <c r="C126" s="5"/>
      <c r="D126" s="24" t="s">
        <v>367</v>
      </c>
      <c r="E126" s="5" t="s">
        <v>132</v>
      </c>
      <c r="F126" s="6">
        <v>43344</v>
      </c>
      <c r="G126" s="6">
        <v>44074</v>
      </c>
      <c r="H126" s="13">
        <v>284734.53999999998</v>
      </c>
      <c r="I126" s="16">
        <v>0.2979</v>
      </c>
      <c r="J126" s="5" t="s">
        <v>92</v>
      </c>
      <c r="K126" s="5" t="s">
        <v>12</v>
      </c>
      <c r="L126" s="5" t="s">
        <v>365</v>
      </c>
    </row>
    <row r="127" spans="1:12" ht="45.75" customHeight="1" x14ac:dyDescent="0.25">
      <c r="A127" s="11" t="s">
        <v>325</v>
      </c>
      <c r="B127" s="20" t="s">
        <v>326</v>
      </c>
      <c r="C127" s="5"/>
      <c r="D127" s="21" t="s">
        <v>368</v>
      </c>
      <c r="E127" s="5" t="s">
        <v>133</v>
      </c>
      <c r="F127" s="6">
        <v>42736</v>
      </c>
      <c r="G127" s="6">
        <v>43465</v>
      </c>
      <c r="H127" s="13">
        <v>2058330</v>
      </c>
      <c r="I127" s="16">
        <v>0.9</v>
      </c>
      <c r="J127" s="5" t="s">
        <v>28</v>
      </c>
      <c r="K127" s="5" t="s">
        <v>12</v>
      </c>
      <c r="L127" s="5" t="s">
        <v>369</v>
      </c>
    </row>
    <row r="128" spans="1:12" ht="45.75" customHeight="1" x14ac:dyDescent="0.25">
      <c r="A128" s="11" t="s">
        <v>327</v>
      </c>
      <c r="B128" s="20" t="s">
        <v>10</v>
      </c>
      <c r="C128" s="5"/>
      <c r="D128" s="24" t="s">
        <v>370</v>
      </c>
      <c r="E128" s="5" t="s">
        <v>131</v>
      </c>
      <c r="F128" s="6">
        <v>43101</v>
      </c>
      <c r="G128" s="6">
        <v>43465</v>
      </c>
      <c r="H128" s="13">
        <v>131100</v>
      </c>
      <c r="I128" s="16">
        <v>0.375</v>
      </c>
      <c r="J128" s="5" t="s">
        <v>28</v>
      </c>
      <c r="K128" s="5" t="s">
        <v>12</v>
      </c>
      <c r="L128" s="5" t="s">
        <v>371</v>
      </c>
    </row>
    <row r="129" spans="1:12" ht="63" customHeight="1" x14ac:dyDescent="0.25">
      <c r="A129" s="11" t="s">
        <v>328</v>
      </c>
      <c r="B129" s="20" t="s">
        <v>256</v>
      </c>
      <c r="C129" s="5"/>
      <c r="D129" s="24" t="s">
        <v>372</v>
      </c>
      <c r="E129" s="5" t="s">
        <v>90</v>
      </c>
      <c r="F129" s="6">
        <v>42856</v>
      </c>
      <c r="G129" s="6">
        <v>43465</v>
      </c>
      <c r="H129" s="13">
        <v>58079.98</v>
      </c>
      <c r="I129" s="16">
        <v>0.2</v>
      </c>
      <c r="J129" s="5" t="s">
        <v>28</v>
      </c>
      <c r="K129" s="5" t="s">
        <v>12</v>
      </c>
      <c r="L129" s="5" t="s">
        <v>208</v>
      </c>
    </row>
    <row r="130" spans="1:12" ht="60" customHeight="1" x14ac:dyDescent="0.25">
      <c r="A130" s="11" t="s">
        <v>329</v>
      </c>
      <c r="B130" s="20" t="s">
        <v>88</v>
      </c>
      <c r="C130" s="5"/>
      <c r="D130" s="18" t="s">
        <v>373</v>
      </c>
      <c r="E130" s="5" t="s">
        <v>91</v>
      </c>
      <c r="F130" s="6">
        <v>43101</v>
      </c>
      <c r="G130" s="6">
        <v>43496</v>
      </c>
      <c r="H130" s="13">
        <v>500000</v>
      </c>
      <c r="I130" s="25">
        <v>0.4</v>
      </c>
      <c r="J130" s="5" t="s">
        <v>92</v>
      </c>
      <c r="K130" s="5" t="s">
        <v>12</v>
      </c>
      <c r="L130" s="5" t="s">
        <v>209</v>
      </c>
    </row>
    <row r="131" spans="1:12" ht="63" customHeight="1" x14ac:dyDescent="0.25">
      <c r="A131" s="11" t="s">
        <v>493</v>
      </c>
      <c r="B131" s="39" t="s">
        <v>494</v>
      </c>
      <c r="C131" s="11"/>
      <c r="D131" s="40" t="s">
        <v>495</v>
      </c>
      <c r="E131" s="11" t="s">
        <v>90</v>
      </c>
      <c r="F131" s="32">
        <v>42962</v>
      </c>
      <c r="G131" s="32">
        <v>43465</v>
      </c>
      <c r="H131" s="35">
        <v>81519.259999999995</v>
      </c>
      <c r="I131" s="25">
        <v>0.2</v>
      </c>
      <c r="J131" s="11" t="s">
        <v>496</v>
      </c>
      <c r="K131" s="11" t="s">
        <v>12</v>
      </c>
      <c r="L131" s="11" t="s">
        <v>208</v>
      </c>
    </row>
    <row r="132" spans="1:12" ht="63" customHeight="1" x14ac:dyDescent="0.25">
      <c r="A132" s="11" t="s">
        <v>497</v>
      </c>
      <c r="B132" s="39" t="s">
        <v>167</v>
      </c>
      <c r="C132" s="11"/>
      <c r="D132" s="40" t="s">
        <v>498</v>
      </c>
      <c r="E132" s="11" t="s">
        <v>90</v>
      </c>
      <c r="F132" s="32">
        <v>42856</v>
      </c>
      <c r="G132" s="32">
        <v>43465</v>
      </c>
      <c r="H132" s="35">
        <v>433889</v>
      </c>
      <c r="I132" s="25">
        <v>0.2</v>
      </c>
      <c r="J132" s="11" t="s">
        <v>212</v>
      </c>
      <c r="K132" s="11" t="s">
        <v>12</v>
      </c>
      <c r="L132" s="11" t="s">
        <v>208</v>
      </c>
    </row>
    <row r="133" spans="1:12" ht="78.75" customHeight="1" x14ac:dyDescent="0.25">
      <c r="A133" s="11" t="s">
        <v>499</v>
      </c>
      <c r="B133" s="39" t="s">
        <v>500</v>
      </c>
      <c r="C133" s="11"/>
      <c r="D133" s="40" t="s">
        <v>501</v>
      </c>
      <c r="E133" s="11" t="s">
        <v>90</v>
      </c>
      <c r="F133" s="32">
        <v>42979</v>
      </c>
      <c r="G133" s="32">
        <v>43465</v>
      </c>
      <c r="H133" s="35">
        <v>192228</v>
      </c>
      <c r="I133" s="25">
        <v>0.2</v>
      </c>
      <c r="J133" s="11" t="s">
        <v>212</v>
      </c>
      <c r="K133" s="11" t="s">
        <v>12</v>
      </c>
      <c r="L133" s="11" t="s">
        <v>208</v>
      </c>
    </row>
    <row r="134" spans="1:12" ht="50.25" customHeight="1" x14ac:dyDescent="0.25">
      <c r="A134" s="11" t="s">
        <v>330</v>
      </c>
      <c r="B134" s="20" t="s">
        <v>27</v>
      </c>
      <c r="C134" s="5"/>
      <c r="D134" s="21" t="s">
        <v>374</v>
      </c>
      <c r="E134" s="5" t="s">
        <v>376</v>
      </c>
      <c r="F134" s="6">
        <v>43191</v>
      </c>
      <c r="G134" s="6">
        <v>44196</v>
      </c>
      <c r="H134" s="13">
        <v>333413</v>
      </c>
      <c r="I134" s="16">
        <v>0.75</v>
      </c>
      <c r="J134" s="5" t="s">
        <v>30</v>
      </c>
      <c r="K134" s="5" t="s">
        <v>12</v>
      </c>
      <c r="L134" s="5" t="s">
        <v>375</v>
      </c>
    </row>
    <row r="135" spans="1:12" ht="81.75" customHeight="1" x14ac:dyDescent="0.25">
      <c r="A135" s="11" t="s">
        <v>502</v>
      </c>
      <c r="B135" s="39" t="s">
        <v>27</v>
      </c>
      <c r="C135" s="11"/>
      <c r="D135" s="40" t="s">
        <v>503</v>
      </c>
      <c r="E135" s="11" t="s">
        <v>376</v>
      </c>
      <c r="F135" s="32">
        <v>43344</v>
      </c>
      <c r="G135" s="32">
        <v>43890</v>
      </c>
      <c r="H135" s="35">
        <v>196972.85</v>
      </c>
      <c r="I135" s="25">
        <v>0.75</v>
      </c>
      <c r="J135" s="11" t="s">
        <v>30</v>
      </c>
      <c r="K135" s="11" t="s">
        <v>12</v>
      </c>
      <c r="L135" s="11" t="s">
        <v>375</v>
      </c>
    </row>
    <row r="136" spans="1:12" ht="17.25" customHeight="1" x14ac:dyDescent="0.25">
      <c r="A136" s="5" t="s">
        <v>275</v>
      </c>
      <c r="B136" s="5" t="s">
        <v>77</v>
      </c>
      <c r="C136" s="5"/>
      <c r="D136" s="5" t="s">
        <v>129</v>
      </c>
      <c r="E136" s="5" t="s">
        <v>126</v>
      </c>
      <c r="F136" s="6">
        <v>42917</v>
      </c>
      <c r="G136" s="6">
        <v>43008</v>
      </c>
      <c r="H136" s="13">
        <v>17080.04</v>
      </c>
      <c r="I136" s="16">
        <v>0.5</v>
      </c>
      <c r="J136" s="5" t="s">
        <v>92</v>
      </c>
      <c r="K136" s="5" t="s">
        <v>12</v>
      </c>
      <c r="L136" s="5" t="s">
        <v>148</v>
      </c>
    </row>
    <row r="137" spans="1:12" x14ac:dyDescent="0.25">
      <c r="A137" s="5" t="s">
        <v>276</v>
      </c>
      <c r="B137" s="5" t="s">
        <v>77</v>
      </c>
      <c r="C137" s="5"/>
      <c r="D137" s="5" t="s">
        <v>129</v>
      </c>
      <c r="E137" s="5" t="s">
        <v>126</v>
      </c>
      <c r="F137" s="6">
        <v>43009</v>
      </c>
      <c r="G137" s="6">
        <v>43100</v>
      </c>
      <c r="H137" s="13">
        <v>20849.7</v>
      </c>
      <c r="I137" s="16">
        <v>0.5</v>
      </c>
      <c r="J137" s="5" t="s">
        <v>92</v>
      </c>
      <c r="K137" s="5" t="s">
        <v>12</v>
      </c>
      <c r="L137" s="5" t="s">
        <v>148</v>
      </c>
    </row>
    <row r="138" spans="1:12" ht="29.25" customHeight="1" x14ac:dyDescent="0.25">
      <c r="A138" s="5" t="s">
        <v>277</v>
      </c>
      <c r="B138" s="5" t="s">
        <v>279</v>
      </c>
      <c r="C138" s="5"/>
      <c r="D138" s="17" t="s">
        <v>278</v>
      </c>
      <c r="E138" s="5" t="s">
        <v>126</v>
      </c>
      <c r="F138" s="6">
        <v>43243</v>
      </c>
      <c r="G138" s="6">
        <v>43243</v>
      </c>
      <c r="H138" s="13">
        <v>937.75</v>
      </c>
      <c r="I138" s="8">
        <v>0.5</v>
      </c>
      <c r="J138" s="5" t="s">
        <v>92</v>
      </c>
      <c r="K138" s="5" t="s">
        <v>12</v>
      </c>
      <c r="L138" s="5" t="s">
        <v>148</v>
      </c>
    </row>
    <row r="139" spans="1:12" x14ac:dyDescent="0.25">
      <c r="A139" s="11" t="s">
        <v>382</v>
      </c>
      <c r="B139" s="5" t="s">
        <v>77</v>
      </c>
      <c r="C139" s="5"/>
      <c r="D139" s="5" t="s">
        <v>129</v>
      </c>
      <c r="E139" s="5" t="s">
        <v>126</v>
      </c>
      <c r="F139" s="6">
        <v>43101</v>
      </c>
      <c r="G139" s="6">
        <v>43190</v>
      </c>
      <c r="H139" s="13">
        <v>17131.310000000001</v>
      </c>
      <c r="I139" s="8">
        <v>0.5</v>
      </c>
      <c r="J139" s="5" t="s">
        <v>92</v>
      </c>
      <c r="K139" s="5" t="s">
        <v>12</v>
      </c>
      <c r="L139" s="5" t="s">
        <v>148</v>
      </c>
    </row>
    <row r="140" spans="1:12" ht="14.25" customHeight="1" x14ac:dyDescent="0.25">
      <c r="A140" s="28" t="s">
        <v>331</v>
      </c>
      <c r="B140" s="5" t="s">
        <v>77</v>
      </c>
      <c r="C140" s="5"/>
      <c r="D140" s="5" t="s">
        <v>129</v>
      </c>
      <c r="E140" s="5" t="s">
        <v>126</v>
      </c>
      <c r="F140" s="6">
        <v>43191</v>
      </c>
      <c r="G140" s="6">
        <v>43281</v>
      </c>
      <c r="H140" s="13">
        <v>21187.57</v>
      </c>
      <c r="I140" s="8">
        <v>0.5</v>
      </c>
      <c r="J140" s="5" t="s">
        <v>92</v>
      </c>
      <c r="K140" s="5" t="s">
        <v>12</v>
      </c>
      <c r="L140" s="5" t="s">
        <v>148</v>
      </c>
    </row>
    <row r="141" spans="1:12" ht="72.75" customHeight="1" x14ac:dyDescent="0.25">
      <c r="A141" s="11" t="s">
        <v>384</v>
      </c>
      <c r="B141" s="20"/>
      <c r="C141" s="29" t="s">
        <v>386</v>
      </c>
      <c r="D141" s="5" t="s">
        <v>387</v>
      </c>
      <c r="E141" s="5" t="s">
        <v>387</v>
      </c>
      <c r="F141" s="30" t="s">
        <v>461</v>
      </c>
      <c r="G141" s="31" t="s">
        <v>462</v>
      </c>
      <c r="H141" s="13">
        <v>370000</v>
      </c>
      <c r="I141" s="8">
        <v>0.75</v>
      </c>
      <c r="J141" s="5" t="s">
        <v>389</v>
      </c>
      <c r="K141" s="5" t="s">
        <v>390</v>
      </c>
      <c r="L141" s="5" t="s">
        <v>191</v>
      </c>
    </row>
    <row r="142" spans="1:12" ht="81" customHeight="1" x14ac:dyDescent="0.25">
      <c r="A142" s="11" t="s">
        <v>391</v>
      </c>
      <c r="B142" s="20" t="s">
        <v>385</v>
      </c>
      <c r="C142" s="29" t="s">
        <v>386</v>
      </c>
      <c r="D142" s="5" t="s">
        <v>392</v>
      </c>
      <c r="E142" s="5" t="s">
        <v>392</v>
      </c>
      <c r="F142" s="30" t="s">
        <v>388</v>
      </c>
      <c r="G142" s="31" t="s">
        <v>463</v>
      </c>
      <c r="H142" s="13">
        <v>399297</v>
      </c>
      <c r="I142" s="8">
        <v>0.75</v>
      </c>
      <c r="J142" s="5" t="s">
        <v>393</v>
      </c>
      <c r="K142" s="5" t="s">
        <v>390</v>
      </c>
      <c r="L142" s="5" t="s">
        <v>191</v>
      </c>
    </row>
    <row r="143" spans="1:12" ht="60.75" customHeight="1" x14ac:dyDescent="0.25">
      <c r="A143" s="11" t="s">
        <v>394</v>
      </c>
      <c r="B143" s="20" t="s">
        <v>385</v>
      </c>
      <c r="C143" s="29" t="s">
        <v>386</v>
      </c>
      <c r="D143" s="5" t="s">
        <v>395</v>
      </c>
      <c r="E143" s="5" t="s">
        <v>395</v>
      </c>
      <c r="F143" s="30" t="s">
        <v>396</v>
      </c>
      <c r="G143" s="31">
        <v>43465</v>
      </c>
      <c r="H143" s="13">
        <v>468314.12</v>
      </c>
      <c r="I143" s="8">
        <v>0.75</v>
      </c>
      <c r="J143" s="5" t="s">
        <v>397</v>
      </c>
      <c r="K143" s="5" t="s">
        <v>390</v>
      </c>
      <c r="L143" s="5" t="s">
        <v>191</v>
      </c>
    </row>
    <row r="144" spans="1:12" ht="160.5" customHeight="1" x14ac:dyDescent="0.25">
      <c r="A144" s="11" t="s">
        <v>398</v>
      </c>
      <c r="B144" s="20" t="s">
        <v>399</v>
      </c>
      <c r="C144" s="29" t="s">
        <v>386</v>
      </c>
      <c r="D144" s="5" t="s">
        <v>400</v>
      </c>
      <c r="E144" s="5" t="s">
        <v>400</v>
      </c>
      <c r="F144" s="30" t="s">
        <v>401</v>
      </c>
      <c r="G144" s="31">
        <v>43646</v>
      </c>
      <c r="H144" s="13">
        <v>210200</v>
      </c>
      <c r="I144" s="8">
        <v>0.75</v>
      </c>
      <c r="J144" s="5" t="s">
        <v>402</v>
      </c>
      <c r="K144" s="5" t="s">
        <v>390</v>
      </c>
      <c r="L144" s="5" t="s">
        <v>191</v>
      </c>
    </row>
    <row r="145" spans="1:12" ht="152.25" customHeight="1" x14ac:dyDescent="0.25">
      <c r="A145" s="11" t="s">
        <v>403</v>
      </c>
      <c r="B145" s="20" t="s">
        <v>404</v>
      </c>
      <c r="C145" s="29" t="s">
        <v>386</v>
      </c>
      <c r="D145" s="5" t="s">
        <v>405</v>
      </c>
      <c r="E145" s="5" t="s">
        <v>405</v>
      </c>
      <c r="F145" s="30" t="s">
        <v>406</v>
      </c>
      <c r="G145" s="31" t="s">
        <v>464</v>
      </c>
      <c r="H145" s="13">
        <v>378100</v>
      </c>
      <c r="I145" s="8">
        <v>0.67859032002115838</v>
      </c>
      <c r="J145" s="5" t="s">
        <v>402</v>
      </c>
      <c r="K145" s="5" t="s">
        <v>390</v>
      </c>
      <c r="L145" s="5" t="s">
        <v>191</v>
      </c>
    </row>
    <row r="146" spans="1:12" ht="170.25" customHeight="1" x14ac:dyDescent="0.25">
      <c r="A146" s="11" t="s">
        <v>407</v>
      </c>
      <c r="B146" s="20" t="s">
        <v>408</v>
      </c>
      <c r="C146" s="29" t="s">
        <v>386</v>
      </c>
      <c r="D146" s="5" t="s">
        <v>409</v>
      </c>
      <c r="E146" s="5" t="s">
        <v>409</v>
      </c>
      <c r="F146" s="30" t="s">
        <v>406</v>
      </c>
      <c r="G146" s="31" t="s">
        <v>464</v>
      </c>
      <c r="H146" s="13">
        <v>340000</v>
      </c>
      <c r="I146" s="8">
        <v>0.75</v>
      </c>
      <c r="J146" s="5" t="s">
        <v>389</v>
      </c>
      <c r="K146" s="5" t="s">
        <v>390</v>
      </c>
      <c r="L146" s="5" t="s">
        <v>191</v>
      </c>
    </row>
    <row r="147" spans="1:12" ht="152.25" customHeight="1" x14ac:dyDescent="0.25">
      <c r="A147" s="11" t="s">
        <v>410</v>
      </c>
      <c r="B147" s="20" t="s">
        <v>408</v>
      </c>
      <c r="C147" s="29" t="s">
        <v>386</v>
      </c>
      <c r="D147" s="5" t="s">
        <v>411</v>
      </c>
      <c r="E147" s="5" t="s">
        <v>411</v>
      </c>
      <c r="F147" s="30" t="s">
        <v>406</v>
      </c>
      <c r="G147" s="31" t="s">
        <v>465</v>
      </c>
      <c r="H147" s="13">
        <v>447220</v>
      </c>
      <c r="I147" s="8">
        <v>0.75</v>
      </c>
      <c r="J147" s="5" t="s">
        <v>389</v>
      </c>
      <c r="K147" s="5" t="s">
        <v>390</v>
      </c>
      <c r="L147" s="5" t="s">
        <v>191</v>
      </c>
    </row>
    <row r="148" spans="1:12" ht="65.25" customHeight="1" x14ac:dyDescent="0.25">
      <c r="A148" s="11" t="s">
        <v>412</v>
      </c>
      <c r="B148" s="20" t="s">
        <v>413</v>
      </c>
      <c r="C148" s="29" t="s">
        <v>386</v>
      </c>
      <c r="D148" s="5" t="s">
        <v>414</v>
      </c>
      <c r="E148" s="5" t="s">
        <v>414</v>
      </c>
      <c r="F148" s="30" t="s">
        <v>415</v>
      </c>
      <c r="G148" s="31" t="s">
        <v>465</v>
      </c>
      <c r="H148" s="13">
        <v>499996</v>
      </c>
      <c r="I148" s="8">
        <v>0.74699997599980805</v>
      </c>
      <c r="J148" s="5" t="s">
        <v>416</v>
      </c>
      <c r="K148" s="5" t="s">
        <v>390</v>
      </c>
      <c r="L148" s="5" t="s">
        <v>191</v>
      </c>
    </row>
    <row r="149" spans="1:12" ht="122.25" customHeight="1" x14ac:dyDescent="0.25">
      <c r="A149" s="11" t="s">
        <v>417</v>
      </c>
      <c r="B149" s="20" t="s">
        <v>418</v>
      </c>
      <c r="C149" s="29" t="s">
        <v>386</v>
      </c>
      <c r="D149" s="5" t="s">
        <v>419</v>
      </c>
      <c r="E149" s="5" t="s">
        <v>419</v>
      </c>
      <c r="F149" s="30" t="s">
        <v>420</v>
      </c>
      <c r="G149" s="31" t="s">
        <v>466</v>
      </c>
      <c r="H149" s="13">
        <v>910051.8</v>
      </c>
      <c r="I149" s="8">
        <v>0.75</v>
      </c>
      <c r="J149" s="5" t="s">
        <v>416</v>
      </c>
      <c r="K149" s="5" t="s">
        <v>390</v>
      </c>
      <c r="L149" s="5" t="s">
        <v>191</v>
      </c>
    </row>
    <row r="150" spans="1:12" ht="63.75" customHeight="1" x14ac:dyDescent="0.25">
      <c r="A150" s="11" t="s">
        <v>421</v>
      </c>
      <c r="B150" s="20" t="s">
        <v>385</v>
      </c>
      <c r="C150" s="29" t="s">
        <v>386</v>
      </c>
      <c r="D150" s="5" t="s">
        <v>422</v>
      </c>
      <c r="E150" s="5" t="s">
        <v>422</v>
      </c>
      <c r="F150" s="30" t="s">
        <v>423</v>
      </c>
      <c r="G150" s="31">
        <v>43799</v>
      </c>
      <c r="H150" s="13">
        <v>125000</v>
      </c>
      <c r="I150" s="8">
        <v>0.75</v>
      </c>
      <c r="J150" s="5" t="s">
        <v>416</v>
      </c>
      <c r="K150" s="5" t="s">
        <v>390</v>
      </c>
      <c r="L150" s="5" t="s">
        <v>191</v>
      </c>
    </row>
    <row r="151" spans="1:12" ht="80.25" customHeight="1" x14ac:dyDescent="0.25">
      <c r="A151" s="11" t="s">
        <v>424</v>
      </c>
      <c r="B151" s="20" t="s">
        <v>425</v>
      </c>
      <c r="C151" s="29" t="s">
        <v>386</v>
      </c>
      <c r="D151" s="5" t="s">
        <v>426</v>
      </c>
      <c r="E151" s="5" t="s">
        <v>426</v>
      </c>
      <c r="F151" s="30" t="s">
        <v>427</v>
      </c>
      <c r="G151" s="31" t="s">
        <v>467</v>
      </c>
      <c r="H151" s="13">
        <v>800000</v>
      </c>
      <c r="I151" s="8">
        <v>0.75</v>
      </c>
      <c r="J151" s="5" t="s">
        <v>397</v>
      </c>
      <c r="K151" s="5" t="s">
        <v>390</v>
      </c>
      <c r="L151" s="5" t="s">
        <v>191</v>
      </c>
    </row>
    <row r="152" spans="1:12" ht="116.25" customHeight="1" x14ac:dyDescent="0.25">
      <c r="A152" s="11" t="s">
        <v>428</v>
      </c>
      <c r="B152" s="20" t="s">
        <v>429</v>
      </c>
      <c r="C152" s="29" t="s">
        <v>386</v>
      </c>
      <c r="D152" s="5" t="s">
        <v>430</v>
      </c>
      <c r="E152" s="5" t="s">
        <v>430</v>
      </c>
      <c r="F152" s="30" t="s">
        <v>431</v>
      </c>
      <c r="G152" s="31" t="s">
        <v>468</v>
      </c>
      <c r="H152" s="13">
        <v>299966.5</v>
      </c>
      <c r="I152" s="8">
        <v>0.75</v>
      </c>
      <c r="J152" s="5" t="s">
        <v>432</v>
      </c>
      <c r="K152" s="5" t="s">
        <v>390</v>
      </c>
      <c r="L152" s="5" t="s">
        <v>365</v>
      </c>
    </row>
    <row r="153" spans="1:12" ht="68.25" customHeight="1" x14ac:dyDescent="0.25">
      <c r="A153" s="11" t="s">
        <v>433</v>
      </c>
      <c r="B153" s="20" t="s">
        <v>434</v>
      </c>
      <c r="C153" s="29" t="s">
        <v>386</v>
      </c>
      <c r="D153" s="5" t="s">
        <v>435</v>
      </c>
      <c r="E153" s="5" t="s">
        <v>435</v>
      </c>
      <c r="F153" s="30" t="s">
        <v>406</v>
      </c>
      <c r="G153" s="31" t="s">
        <v>465</v>
      </c>
      <c r="H153" s="13">
        <v>318662</v>
      </c>
      <c r="I153" s="8">
        <v>0.63651335898224448</v>
      </c>
      <c r="J153" s="5" t="s">
        <v>416</v>
      </c>
      <c r="K153" s="5" t="s">
        <v>390</v>
      </c>
      <c r="L153" s="5" t="s">
        <v>365</v>
      </c>
    </row>
    <row r="154" spans="1:12" ht="75" x14ac:dyDescent="0.25">
      <c r="A154" s="11" t="s">
        <v>436</v>
      </c>
      <c r="B154" s="20" t="s">
        <v>437</v>
      </c>
      <c r="C154" s="29" t="s">
        <v>386</v>
      </c>
      <c r="D154" s="5" t="s">
        <v>438</v>
      </c>
      <c r="E154" s="5" t="s">
        <v>438</v>
      </c>
      <c r="F154" s="30" t="s">
        <v>439</v>
      </c>
      <c r="G154" s="31" t="s">
        <v>465</v>
      </c>
      <c r="H154" s="13">
        <v>191175</v>
      </c>
      <c r="I154" s="8">
        <v>0.75</v>
      </c>
      <c r="J154" s="5" t="s">
        <v>416</v>
      </c>
      <c r="K154" s="5" t="s">
        <v>390</v>
      </c>
      <c r="L154" s="5" t="s">
        <v>365</v>
      </c>
    </row>
    <row r="155" spans="1:12" ht="156.75" customHeight="1" x14ac:dyDescent="0.25">
      <c r="A155" s="11" t="s">
        <v>440</v>
      </c>
      <c r="B155" s="20" t="s">
        <v>441</v>
      </c>
      <c r="C155" s="29" t="s">
        <v>386</v>
      </c>
      <c r="D155" s="5" t="s">
        <v>442</v>
      </c>
      <c r="E155" s="5" t="s">
        <v>442</v>
      </c>
      <c r="F155" s="30" t="s">
        <v>427</v>
      </c>
      <c r="G155" s="31" t="s">
        <v>464</v>
      </c>
      <c r="H155" s="13">
        <v>299950</v>
      </c>
      <c r="I155" s="8">
        <v>0.75</v>
      </c>
      <c r="J155" s="5" t="s">
        <v>443</v>
      </c>
      <c r="K155" s="5" t="s">
        <v>390</v>
      </c>
      <c r="L155" s="5" t="s">
        <v>365</v>
      </c>
    </row>
    <row r="156" spans="1:12" ht="78.75" customHeight="1" x14ac:dyDescent="0.25">
      <c r="A156" s="11" t="s">
        <v>444</v>
      </c>
      <c r="B156" s="20" t="s">
        <v>437</v>
      </c>
      <c r="C156" s="29" t="s">
        <v>386</v>
      </c>
      <c r="D156" s="5" t="s">
        <v>445</v>
      </c>
      <c r="E156" s="5" t="s">
        <v>445</v>
      </c>
      <c r="F156" s="30" t="s">
        <v>439</v>
      </c>
      <c r="G156" s="31" t="s">
        <v>465</v>
      </c>
      <c r="H156" s="13">
        <v>17525</v>
      </c>
      <c r="I156" s="8">
        <v>0.57881597717546363</v>
      </c>
      <c r="J156" s="5" t="s">
        <v>416</v>
      </c>
      <c r="K156" s="5" t="s">
        <v>390</v>
      </c>
      <c r="L156" s="5" t="s">
        <v>285</v>
      </c>
    </row>
    <row r="157" spans="1:12" ht="94.5" customHeight="1" x14ac:dyDescent="0.25">
      <c r="A157" s="11" t="s">
        <v>446</v>
      </c>
      <c r="B157" s="20" t="s">
        <v>447</v>
      </c>
      <c r="C157" s="29" t="s">
        <v>386</v>
      </c>
      <c r="D157" s="5" t="s">
        <v>448</v>
      </c>
      <c r="E157" s="5" t="s">
        <v>448</v>
      </c>
      <c r="F157" s="30" t="s">
        <v>449</v>
      </c>
      <c r="G157" s="31" t="s">
        <v>469</v>
      </c>
      <c r="H157" s="13">
        <v>60000</v>
      </c>
      <c r="I157" s="8">
        <v>0.75</v>
      </c>
      <c r="J157" s="5" t="s">
        <v>416</v>
      </c>
      <c r="K157" s="5" t="s">
        <v>390</v>
      </c>
      <c r="L157" s="5" t="s">
        <v>209</v>
      </c>
    </row>
    <row r="158" spans="1:12" ht="35.25" customHeight="1" x14ac:dyDescent="0.25">
      <c r="A158" s="11" t="s">
        <v>450</v>
      </c>
      <c r="B158" s="20" t="s">
        <v>451</v>
      </c>
      <c r="C158" s="29" t="s">
        <v>386</v>
      </c>
      <c r="D158" s="5" t="s">
        <v>452</v>
      </c>
      <c r="E158" s="5" t="s">
        <v>452</v>
      </c>
      <c r="F158" s="30">
        <v>42370</v>
      </c>
      <c r="G158" s="31">
        <v>45291</v>
      </c>
      <c r="H158" s="13">
        <v>560000</v>
      </c>
      <c r="I158" s="8">
        <v>0.25</v>
      </c>
      <c r="J158" s="5" t="s">
        <v>416</v>
      </c>
      <c r="K158" s="5" t="s">
        <v>390</v>
      </c>
      <c r="L158" s="5" t="s">
        <v>148</v>
      </c>
    </row>
    <row r="159" spans="1:12" ht="33" customHeight="1" x14ac:dyDescent="0.25">
      <c r="A159" s="11" t="s">
        <v>453</v>
      </c>
      <c r="B159" s="20" t="s">
        <v>451</v>
      </c>
      <c r="C159" s="29" t="s">
        <v>386</v>
      </c>
      <c r="D159" s="5" t="s">
        <v>454</v>
      </c>
      <c r="E159" s="5" t="s">
        <v>454</v>
      </c>
      <c r="F159" s="30">
        <v>42370</v>
      </c>
      <c r="G159" s="31">
        <v>45291</v>
      </c>
      <c r="H159" s="13">
        <v>200000</v>
      </c>
      <c r="I159" s="8">
        <v>0.25</v>
      </c>
      <c r="J159" s="5" t="s">
        <v>416</v>
      </c>
      <c r="K159" s="5" t="s">
        <v>390</v>
      </c>
      <c r="L159" s="5" t="s">
        <v>148</v>
      </c>
    </row>
    <row r="160" spans="1:12" ht="62.25" customHeight="1" x14ac:dyDescent="0.25">
      <c r="A160" s="11" t="s">
        <v>455</v>
      </c>
      <c r="B160" s="20" t="s">
        <v>451</v>
      </c>
      <c r="C160" s="29" t="s">
        <v>386</v>
      </c>
      <c r="D160" s="5" t="s">
        <v>456</v>
      </c>
      <c r="E160" s="5" t="s">
        <v>456</v>
      </c>
      <c r="F160" s="30">
        <v>42370</v>
      </c>
      <c r="G160" s="31">
        <v>44196</v>
      </c>
      <c r="H160" s="13">
        <v>100000</v>
      </c>
      <c r="I160" s="8">
        <v>0.25</v>
      </c>
      <c r="J160" s="5" t="s">
        <v>416</v>
      </c>
      <c r="K160" s="5" t="s">
        <v>390</v>
      </c>
      <c r="L160" s="5" t="s">
        <v>148</v>
      </c>
    </row>
    <row r="161" spans="1:12" ht="62.25" customHeight="1" x14ac:dyDescent="0.25">
      <c r="A161" s="11" t="s">
        <v>457</v>
      </c>
      <c r="B161" s="20" t="s">
        <v>451</v>
      </c>
      <c r="C161" s="29" t="s">
        <v>386</v>
      </c>
      <c r="D161" s="5" t="s">
        <v>458</v>
      </c>
      <c r="E161" s="5" t="s">
        <v>458</v>
      </c>
      <c r="F161" s="30">
        <v>42370</v>
      </c>
      <c r="G161" s="31">
        <v>45291</v>
      </c>
      <c r="H161" s="13">
        <v>217800</v>
      </c>
      <c r="I161" s="8">
        <v>0.25</v>
      </c>
      <c r="J161" s="5" t="s">
        <v>416</v>
      </c>
      <c r="K161" s="5" t="s">
        <v>390</v>
      </c>
      <c r="L161" s="5" t="s">
        <v>148</v>
      </c>
    </row>
    <row r="162" spans="1:12" ht="60.75" customHeight="1" x14ac:dyDescent="0.25">
      <c r="A162" s="11" t="s">
        <v>459</v>
      </c>
      <c r="B162" s="20" t="s">
        <v>451</v>
      </c>
      <c r="C162" s="29" t="s">
        <v>386</v>
      </c>
      <c r="D162" s="5" t="s">
        <v>460</v>
      </c>
      <c r="E162" s="5" t="s">
        <v>460</v>
      </c>
      <c r="F162" s="30">
        <v>42370</v>
      </c>
      <c r="G162" s="31">
        <v>45291</v>
      </c>
      <c r="H162" s="13">
        <v>181500</v>
      </c>
      <c r="I162" s="8">
        <v>0.25</v>
      </c>
      <c r="J162" s="5" t="s">
        <v>416</v>
      </c>
      <c r="K162" s="5" t="s">
        <v>390</v>
      </c>
      <c r="L162" s="5" t="s">
        <v>148</v>
      </c>
    </row>
  </sheetData>
  <pageMargins left="0.7" right="0.7" top="0.75" bottom="0.75" header="0.3" footer="0.3"/>
  <pageSetup paperSize="8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</vt:lpstr>
    </vt:vector>
  </TitlesOfParts>
  <Company>ALV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Marieke De Schoenmaeker</dc:creator>
  <cp:lastModifiedBy>Marieke De Schoenmaeker</cp:lastModifiedBy>
  <cp:lastPrinted>2019-03-20T10:37:42Z</cp:lastPrinted>
  <dcterms:created xsi:type="dcterms:W3CDTF">2011-09-05T08:27:05Z</dcterms:created>
  <dcterms:modified xsi:type="dcterms:W3CDTF">2019-09-12T12:14:05Z</dcterms:modified>
</cp:coreProperties>
</file>