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BEprijzen_2020" sheetId="1" r:id="rId1"/>
    <sheet name="GrafiekPrijs" sheetId="2" r:id="rId2"/>
    <sheet name="BEmarktgegevens" sheetId="3" r:id="rId3"/>
    <sheet name="Grafiek" sheetId="4" r:id="rId4"/>
    <sheet name="Archief" sheetId="5" r:id="rId5"/>
    <sheet name="Spotfire" sheetId="6" r:id="rId6"/>
  </sheets>
  <definedNames>
    <definedName name="_xlnm.Print_Area" localSheetId="2">'BEmarktgegevens'!$A$1:$E$9</definedName>
    <definedName name="_xlnm.Print_Area" localSheetId="0">'BEprijzen_2020'!$A$1:$F$14</definedName>
    <definedName name="_xlnm.Print_Titles" localSheetId="2">'BEmarktgegevens'!$1:$3</definedName>
    <definedName name="_xlnm.Print_Titles" localSheetId="0">'BEprijzen_2020'!$1:$6</definedName>
  </definedNames>
  <calcPr fullCalcOnLoad="1"/>
</workbook>
</file>

<file path=xl/sharedStrings.xml><?xml version="1.0" encoding="utf-8"?>
<sst xmlns="http://schemas.openxmlformats.org/spreadsheetml/2006/main" count="128" uniqueCount="42">
  <si>
    <t>ARCHIEF</t>
  </si>
  <si>
    <t>Jaar</t>
  </si>
  <si>
    <r>
      <rPr>
        <b/>
        <sz val="10"/>
        <color indexed="63"/>
        <rFont val="Calibri"/>
        <family val="2"/>
      </rPr>
      <t xml:space="preserve">Bron: </t>
    </r>
    <r>
      <rPr>
        <sz val="10"/>
        <color indexed="63"/>
        <rFont val="Calibri"/>
        <family val="2"/>
      </rPr>
      <t>Algemeen Belgisch Vlasverbond</t>
    </r>
  </si>
  <si>
    <t>Nationale prijs lange vlasvezel</t>
  </si>
  <si>
    <t>De gemiddelde Belgische prijs, af-fabriek, per ton product</t>
  </si>
  <si>
    <t>maand</t>
  </si>
  <si>
    <t>Januari</t>
  </si>
  <si>
    <t>Maart</t>
  </si>
  <si>
    <t>April</t>
  </si>
  <si>
    <t>Mei</t>
  </si>
  <si>
    <t>Juni</t>
  </si>
  <si>
    <t>Juli</t>
  </si>
  <si>
    <t>Oktober</t>
  </si>
  <si>
    <t>November</t>
  </si>
  <si>
    <t>December</t>
  </si>
  <si>
    <t>juni</t>
  </si>
  <si>
    <t>juli</t>
  </si>
  <si>
    <t>januari</t>
  </si>
  <si>
    <t>februari</t>
  </si>
  <si>
    <t>maart</t>
  </si>
  <si>
    <t>april</t>
  </si>
  <si>
    <t>mei</t>
  </si>
  <si>
    <t>oktober</t>
  </si>
  <si>
    <t>november</t>
  </si>
  <si>
    <t>december</t>
  </si>
  <si>
    <t>Prijs lange vezel</t>
  </si>
  <si>
    <t>in € per ton</t>
  </si>
  <si>
    <t>Maand</t>
  </si>
  <si>
    <t>Augustus/september</t>
  </si>
  <si>
    <t>Prijs lange vlasvezel
in euro per ton</t>
  </si>
  <si>
    <t>Nationale marktgegevens vezelsector</t>
  </si>
  <si>
    <t>Productie lange vezel
(in ton)</t>
  </si>
  <si>
    <t>De gemiddelde Belgische prijs lange vlasvezel, af-fabriek, per ton product</t>
  </si>
  <si>
    <t>De prijzen worden geactualiseerd op het einde van elke maand, gaande over de voorgaande maand</t>
  </si>
  <si>
    <t>aug/sept</t>
  </si>
  <si>
    <t>18/19</t>
  </si>
  <si>
    <t>19/20</t>
  </si>
  <si>
    <t>20/21</t>
  </si>
  <si>
    <t>Areaal (ha)</t>
  </si>
  <si>
    <t>Gemiddelde 18-20</t>
  </si>
  <si>
    <t>Lange Vlasvezel</t>
  </si>
  <si>
    <t>17/18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</si>
</sst>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  <numFmt numFmtId="175" formatCode="d/mm/yy;@"/>
    <numFmt numFmtId="176" formatCode="dd/mm"/>
    <numFmt numFmtId="177" formatCode="#,##0_);\(#,##0\)"/>
    <numFmt numFmtId="178" formatCode="0.0"/>
    <numFmt numFmtId="179" formatCode="dd\-mm\-yy"/>
    <numFmt numFmtId="180" formatCode="0.000_ ;[Red]\-0.000\ "/>
    <numFmt numFmtId="181" formatCode="dd/mm/yy"/>
    <numFmt numFmtId="182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8"/>
      <name val="FlandersArtSans-Regular"/>
      <family val="0"/>
    </font>
    <font>
      <b/>
      <sz val="16"/>
      <color indexed="8"/>
      <name val="FlandersArtSans-Regular"/>
      <family val="0"/>
    </font>
    <font>
      <sz val="18"/>
      <color indexed="8"/>
      <name val="FlandersArtSans-Regular"/>
      <family val="0"/>
    </font>
    <font>
      <sz val="12"/>
      <color indexed="63"/>
      <name val="FlandersArtSans-Medium"/>
      <family val="0"/>
    </font>
    <font>
      <sz val="11"/>
      <color indexed="63"/>
      <name val="FlandersArtSans-Medium"/>
      <family val="0"/>
    </font>
    <font>
      <b/>
      <sz val="14"/>
      <color indexed="63"/>
      <name val="FlandersArtSans-Regular"/>
      <family val="0"/>
    </font>
    <font>
      <sz val="12"/>
      <color indexed="8"/>
      <name val="FlandersArtSans-Regula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Calibri"/>
      <family val="2"/>
    </font>
    <font>
      <sz val="9"/>
      <color indexed="8"/>
      <name val="Calibri"/>
      <family val="2"/>
    </font>
    <font>
      <sz val="8"/>
      <color indexed="63"/>
      <name val="Calibri"/>
      <family val="2"/>
    </font>
    <font>
      <b/>
      <sz val="12"/>
      <color indexed="9"/>
      <name val="Calibri"/>
      <family val="2"/>
    </font>
    <font>
      <sz val="14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b/>
      <sz val="11"/>
      <color indexed="23"/>
      <name val="Calibri"/>
      <family val="2"/>
    </font>
    <font>
      <b/>
      <sz val="14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57"/>
      <name val="Calibri"/>
      <family val="2"/>
    </font>
    <font>
      <b/>
      <sz val="14"/>
      <color indexed="9"/>
      <name val="Calibri"/>
      <family val="2"/>
    </font>
    <font>
      <sz val="12"/>
      <color indexed="63"/>
      <name val="FlandersArtSans-Regular"/>
      <family val="0"/>
    </font>
    <font>
      <sz val="20"/>
      <color indexed="63"/>
      <name val="FlandersArtSans-Medium"/>
      <family val="0"/>
    </font>
    <font>
      <b/>
      <sz val="20"/>
      <color indexed="8"/>
      <name val="FlandersArtSans-Regular"/>
      <family val="0"/>
    </font>
    <font>
      <sz val="14"/>
      <color indexed="8"/>
      <name val="FlandersArtSans-Regular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5A3217"/>
      <name val="Calibri"/>
      <family val="2"/>
    </font>
    <font>
      <sz val="9"/>
      <color theme="1"/>
      <name val="Calibri"/>
      <family val="2"/>
    </font>
    <font>
      <sz val="8"/>
      <color rgb="FF3C3C3C"/>
      <name val="Calibri"/>
      <family val="2"/>
    </font>
    <font>
      <b/>
      <sz val="12"/>
      <color theme="0"/>
      <name val="Calibri"/>
      <family val="2"/>
    </font>
    <font>
      <sz val="14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rgb="FF3C3C3C"/>
      <name val="Calibri"/>
      <family val="2"/>
    </font>
    <font>
      <sz val="10"/>
      <color rgb="FF3C3C3C"/>
      <name val="Calibri"/>
      <family val="2"/>
    </font>
    <font>
      <b/>
      <sz val="11"/>
      <color theme="0" tint="-0.4999699890613556"/>
      <name val="Calibri"/>
      <family val="2"/>
    </font>
    <font>
      <b/>
      <sz val="14"/>
      <color rgb="FF3C3C3C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6A8C3A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A8C3A"/>
        <bgColor indexed="64"/>
      </patternFill>
    </fill>
    <fill>
      <patternFill patternType="solid">
        <fgColor rgb="FF9ACA3D"/>
        <bgColor indexed="64"/>
      </patternFill>
    </fill>
    <fill>
      <patternFill patternType="solid">
        <fgColor rgb="FF3C3C3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3C3C3C"/>
      </left>
      <right>
        <color indexed="63"/>
      </right>
      <top>
        <color indexed="63"/>
      </top>
      <bottom style="hair">
        <color rgb="FF3C3C3C"/>
      </bottom>
    </border>
    <border>
      <left>
        <color indexed="63"/>
      </left>
      <right style="medium">
        <color rgb="FF3C3C3C"/>
      </right>
      <top>
        <color indexed="63"/>
      </top>
      <bottom style="hair">
        <color rgb="FF3C3C3C"/>
      </bottom>
    </border>
    <border>
      <left style="medium">
        <color rgb="FF3C3C3C"/>
      </left>
      <right>
        <color indexed="63"/>
      </right>
      <top style="hair">
        <color rgb="FF3C3C3C"/>
      </top>
      <bottom style="hair">
        <color rgb="FF3C3C3C"/>
      </bottom>
    </border>
    <border>
      <left>
        <color indexed="63"/>
      </left>
      <right style="medium">
        <color rgb="FF3C3C3C"/>
      </right>
      <top style="hair">
        <color rgb="FF3C3C3C"/>
      </top>
      <bottom style="hair">
        <color rgb="FF3C3C3C"/>
      </bottom>
    </border>
    <border>
      <left style="medium">
        <color rgb="FF3C3C3C"/>
      </left>
      <right>
        <color indexed="63"/>
      </right>
      <top style="medium">
        <color rgb="FF3C3C3C"/>
      </top>
      <bottom>
        <color indexed="63"/>
      </bottom>
    </border>
    <border>
      <left style="medium">
        <color rgb="FF3C3C3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3C3C3C"/>
      </right>
      <top>
        <color indexed="63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hair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rgb="FF3C3C3C"/>
      </right>
      <top style="medium">
        <color rgb="FF3C3C3C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2" fontId="65" fillId="33" borderId="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2" fontId="48" fillId="33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2" fontId="64" fillId="33" borderId="0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2" fontId="63" fillId="33" borderId="0" xfId="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vertical="center"/>
    </xf>
    <xf numFmtId="49" fontId="63" fillId="0" borderId="0" xfId="0" applyNumberFormat="1" applyFont="1" applyFill="1" applyAlignment="1">
      <alignment horizontal="center" vertical="center"/>
    </xf>
    <xf numFmtId="174" fontId="35" fillId="0" borderId="0" xfId="0" applyNumberFormat="1" applyFont="1" applyFill="1" applyAlignment="1">
      <alignment horizontal="center" vertical="center"/>
    </xf>
    <xf numFmtId="174" fontId="63" fillId="33" borderId="0" xfId="0" applyNumberFormat="1" applyFont="1" applyFill="1" applyBorder="1" applyAlignment="1">
      <alignment vertical="center"/>
    </xf>
    <xf numFmtId="174" fontId="63" fillId="0" borderId="0" xfId="0" applyNumberFormat="1" applyFont="1" applyFill="1" applyAlignment="1">
      <alignment vertical="center"/>
    </xf>
    <xf numFmtId="2" fontId="35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2" fontId="71" fillId="34" borderId="11" xfId="0" applyNumberFormat="1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2" fontId="71" fillId="34" borderId="13" xfId="0" applyNumberFormat="1" applyFont="1" applyFill="1" applyBorder="1" applyAlignment="1">
      <alignment horizontal="center" vertical="center"/>
    </xf>
    <xf numFmtId="0" fontId="48" fillId="35" borderId="14" xfId="0" applyNumberFormat="1" applyFont="1" applyFill="1" applyBorder="1" applyAlignment="1">
      <alignment horizontal="center" vertical="center"/>
    </xf>
    <xf numFmtId="49" fontId="48" fillId="36" borderId="15" xfId="0" applyNumberFormat="1" applyFont="1" applyFill="1" applyBorder="1" applyAlignment="1">
      <alignment horizontal="center" vertical="center"/>
    </xf>
    <xf numFmtId="2" fontId="48" fillId="36" borderId="16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2" fontId="73" fillId="33" borderId="17" xfId="0" applyNumberFormat="1" applyFont="1" applyFill="1" applyBorder="1" applyAlignment="1">
      <alignment horizontal="center" vertical="center"/>
    </xf>
    <xf numFmtId="49" fontId="70" fillId="33" borderId="18" xfId="0" applyNumberFormat="1" applyFont="1" applyFill="1" applyBorder="1" applyAlignment="1">
      <alignment horizontal="center" vertical="center"/>
    </xf>
    <xf numFmtId="2" fontId="70" fillId="0" borderId="17" xfId="0" applyNumberFormat="1" applyFont="1" applyFill="1" applyBorder="1" applyAlignment="1">
      <alignment horizontal="center" vertical="center"/>
    </xf>
    <xf numFmtId="0" fontId="74" fillId="33" borderId="19" xfId="0" applyNumberFormat="1" applyFont="1" applyFill="1" applyBorder="1" applyAlignment="1">
      <alignment horizontal="center" vertical="center"/>
    </xf>
    <xf numFmtId="49" fontId="71" fillId="33" borderId="20" xfId="0" applyNumberFormat="1" applyFont="1" applyFill="1" applyBorder="1" applyAlignment="1">
      <alignment horizontal="center" vertical="center"/>
    </xf>
    <xf numFmtId="49" fontId="75" fillId="33" borderId="21" xfId="0" applyNumberFormat="1" applyFont="1" applyFill="1" applyBorder="1" applyAlignment="1">
      <alignment horizontal="center" vertical="center"/>
    </xf>
    <xf numFmtId="49" fontId="71" fillId="33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3" fillId="33" borderId="23" xfId="0" applyFont="1" applyFill="1" applyBorder="1" applyAlignment="1">
      <alignment vertical="top"/>
    </xf>
    <xf numFmtId="0" fontId="0" fillId="35" borderId="24" xfId="0" applyFont="1" applyFill="1" applyBorder="1" applyAlignment="1">
      <alignment horizontal="center" vertical="center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4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49" fontId="77" fillId="37" borderId="31" xfId="0" applyNumberFormat="1" applyFont="1" applyFill="1" applyBorder="1" applyAlignment="1">
      <alignment horizontal="center" vertical="center"/>
    </xf>
    <xf numFmtId="49" fontId="77" fillId="37" borderId="32" xfId="0" applyNumberFormat="1" applyFont="1" applyFill="1" applyBorder="1" applyAlignment="1">
      <alignment horizontal="center" vertical="center"/>
    </xf>
    <xf numFmtId="49" fontId="77" fillId="37" borderId="33" xfId="0" applyNumberFormat="1" applyFont="1" applyFill="1" applyBorder="1" applyAlignment="1">
      <alignment horizontal="center" vertical="center"/>
    </xf>
    <xf numFmtId="49" fontId="77" fillId="37" borderId="0" xfId="0" applyNumberFormat="1" applyFont="1" applyFill="1" applyBorder="1" applyAlignment="1">
      <alignment horizontal="center" vertical="center"/>
    </xf>
    <xf numFmtId="49" fontId="77" fillId="37" borderId="34" xfId="0" applyNumberFormat="1" applyFont="1" applyFill="1" applyBorder="1" applyAlignment="1">
      <alignment horizontal="center" vertical="center"/>
    </xf>
    <xf numFmtId="49" fontId="77" fillId="37" borderId="23" xfId="0" applyNumberFormat="1" applyFont="1" applyFill="1" applyBorder="1" applyAlignment="1">
      <alignment horizontal="center" vertical="center"/>
    </xf>
    <xf numFmtId="0" fontId="73" fillId="33" borderId="33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333333"/>
                </a:solidFill>
              </a:rPr>
              <a:t>Nationale prijs lange vlasvezel</a:t>
            </a:r>
          </a:p>
        </c:rich>
      </c:tx>
      <c:layout>
        <c:manualLayout>
          <c:xMode val="factor"/>
          <c:yMode val="factor"/>
          <c:x val="0.07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1675"/>
          <c:w val="0.907"/>
          <c:h val="0.79525"/>
        </c:manualLayout>
      </c:layout>
      <c:lineChart>
        <c:grouping val="standard"/>
        <c:varyColors val="0"/>
        <c:ser>
          <c:idx val="5"/>
          <c:order val="0"/>
          <c:tx>
            <c:strRef>
              <c:f>Archief!$A$6</c:f>
              <c:strCache>
                <c:ptCount val="1"/>
                <c:pt idx="0">
                  <c:v>Gemiddelde 18-20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Archief!$B$28:$B$38</c:f>
              <c:strCache>
                <c:ptCount val="11"/>
                <c:pt idx="0">
                  <c:v>juli</c:v>
                </c:pt>
                <c:pt idx="1">
                  <c:v>aug/sept</c:v>
                </c:pt>
                <c:pt idx="2">
                  <c:v>oktober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januari</c:v>
                </c:pt>
                <c:pt idx="6">
                  <c:v>februari</c:v>
                </c:pt>
                <c:pt idx="7">
                  <c:v>maart</c:v>
                </c:pt>
                <c:pt idx="8">
                  <c:v>april</c:v>
                </c:pt>
                <c:pt idx="9">
                  <c:v>mei</c:v>
                </c:pt>
                <c:pt idx="10">
                  <c:v>juni</c:v>
                </c:pt>
              </c:strCache>
            </c:strRef>
          </c:cat>
          <c:val>
            <c:numRef>
              <c:f>Archief!$C$6:$C$16</c:f>
              <c:numCache>
                <c:ptCount val="11"/>
                <c:pt idx="0">
                  <c:v>312</c:v>
                </c:pt>
                <c:pt idx="1">
                  <c:v>311.5</c:v>
                </c:pt>
                <c:pt idx="2">
                  <c:v>313</c:v>
                </c:pt>
                <c:pt idx="3">
                  <c:v>319</c:v>
                </c:pt>
                <c:pt idx="4">
                  <c:v>327</c:v>
                </c:pt>
                <c:pt idx="5">
                  <c:v>324.5</c:v>
                </c:pt>
                <c:pt idx="6">
                  <c:v>329</c:v>
                </c:pt>
                <c:pt idx="7">
                  <c:v>329</c:v>
                </c:pt>
                <c:pt idx="8">
                  <c:v>318</c:v>
                </c:pt>
                <c:pt idx="9">
                  <c:v>280</c:v>
                </c:pt>
                <c:pt idx="10">
                  <c:v>282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Archief!$A$39</c:f>
              <c:strCache>
                <c:ptCount val="1"/>
                <c:pt idx="0">
                  <c:v>20/21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Archief!$B$28:$B$38</c:f>
              <c:strCache>
                <c:ptCount val="11"/>
                <c:pt idx="0">
                  <c:v>juli</c:v>
                </c:pt>
                <c:pt idx="1">
                  <c:v>aug/sept</c:v>
                </c:pt>
                <c:pt idx="2">
                  <c:v>oktober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januari</c:v>
                </c:pt>
                <c:pt idx="6">
                  <c:v>februari</c:v>
                </c:pt>
                <c:pt idx="7">
                  <c:v>maart</c:v>
                </c:pt>
                <c:pt idx="8">
                  <c:v>april</c:v>
                </c:pt>
                <c:pt idx="9">
                  <c:v>mei</c:v>
                </c:pt>
                <c:pt idx="10">
                  <c:v>juni</c:v>
                </c:pt>
              </c:strCache>
            </c:strRef>
          </c:cat>
          <c:val>
            <c:numRef>
              <c:f>Archief!$C$39:$C$49</c:f>
              <c:numCache>
                <c:ptCount val="11"/>
                <c:pt idx="0">
                  <c:v>196</c:v>
                </c:pt>
                <c:pt idx="1">
                  <c:v>225</c:v>
                </c:pt>
                <c:pt idx="2">
                  <c:v>223</c:v>
                </c:pt>
                <c:pt idx="3">
                  <c:v>225</c:v>
                </c:pt>
                <c:pt idx="4">
                  <c:v>226</c:v>
                </c:pt>
                <c:pt idx="5">
                  <c:v>230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Archief!$A$28</c:f>
              <c:strCache>
                <c:ptCount val="1"/>
                <c:pt idx="0">
                  <c:v>19/20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Archief!$C$28:$C$38</c:f>
              <c:numCache>
                <c:ptCount val="11"/>
                <c:pt idx="0">
                  <c:v>339</c:v>
                </c:pt>
                <c:pt idx="1">
                  <c:v>330</c:v>
                </c:pt>
                <c:pt idx="2">
                  <c:v>321</c:v>
                </c:pt>
                <c:pt idx="3">
                  <c:v>327</c:v>
                </c:pt>
                <c:pt idx="4">
                  <c:v>322</c:v>
                </c:pt>
                <c:pt idx="5">
                  <c:v>308</c:v>
                </c:pt>
                <c:pt idx="6">
                  <c:v>302</c:v>
                </c:pt>
                <c:pt idx="7">
                  <c:v>301</c:v>
                </c:pt>
                <c:pt idx="8">
                  <c:v>280</c:v>
                </c:pt>
                <c:pt idx="9">
                  <c:v>200</c:v>
                </c:pt>
                <c:pt idx="10">
                  <c:v>219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Archief!$A$17</c:f>
              <c:strCache>
                <c:ptCount val="1"/>
                <c:pt idx="0">
                  <c:v>18/19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Archief!$C$17:$C$27</c:f>
              <c:numCache>
                <c:ptCount val="11"/>
                <c:pt idx="0">
                  <c:v>285</c:v>
                </c:pt>
                <c:pt idx="1">
                  <c:v>293</c:v>
                </c:pt>
                <c:pt idx="2">
                  <c:v>305</c:v>
                </c:pt>
                <c:pt idx="3">
                  <c:v>311</c:v>
                </c:pt>
                <c:pt idx="4">
                  <c:v>332</c:v>
                </c:pt>
                <c:pt idx="5">
                  <c:v>341</c:v>
                </c:pt>
                <c:pt idx="6">
                  <c:v>356</c:v>
                </c:pt>
                <c:pt idx="7">
                  <c:v>357</c:v>
                </c:pt>
                <c:pt idx="8">
                  <c:v>356</c:v>
                </c:pt>
                <c:pt idx="9">
                  <c:v>360</c:v>
                </c:pt>
                <c:pt idx="10">
                  <c:v>345</c:v>
                </c:pt>
              </c:numCache>
            </c:numRef>
          </c:val>
          <c:smooth val="0"/>
        </c:ser>
        <c:marker val="1"/>
        <c:axId val="53861402"/>
        <c:axId val="25449219"/>
      </c:lineChart>
      <c:catAx>
        <c:axId val="53861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449219"/>
        <c:crosses val="autoZero"/>
        <c:auto val="1"/>
        <c:lblOffset val="100"/>
        <c:tickLblSkip val="1"/>
        <c:noMultiLvlLbl val="0"/>
      </c:catAx>
      <c:valAx>
        <c:axId val="2544921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€/ton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3861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9165"/>
          <c:w val="0.412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Evolutie productie lange vlasvezel en areaal vlas</a:t>
            </a:r>
          </a:p>
        </c:rich>
      </c:tx>
      <c:layout>
        <c:manualLayout>
          <c:xMode val="factor"/>
          <c:yMode val="factor"/>
          <c:x val="0.078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015"/>
          <c:w val="0.925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v>areaal (ha, rechtse as)</c:v>
          </c:tx>
          <c:spPr>
            <a:solidFill>
              <a:srgbClr val="8EB4E3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BEmarktgegevens!$A$4:$A$7</c:f>
              <c:num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BEmarktgegevens!$B$4:$B$7</c:f>
              <c:numCache>
                <c:ptCount val="4"/>
                <c:pt idx="0">
                  <c:v>16637</c:v>
                </c:pt>
                <c:pt idx="1">
                  <c:v>15646</c:v>
                </c:pt>
                <c:pt idx="2">
                  <c:v>15506</c:v>
                </c:pt>
                <c:pt idx="3">
                  <c:v>19047</c:v>
                </c:pt>
              </c:numCache>
            </c:numRef>
          </c:val>
        </c:ser>
        <c:gapWidth val="75"/>
        <c:axId val="11165648"/>
        <c:axId val="32232209"/>
      </c:barChart>
      <c:lineChart>
        <c:grouping val="standard"/>
        <c:varyColors val="0"/>
        <c:ser>
          <c:idx val="1"/>
          <c:order val="1"/>
          <c:tx>
            <c:v>Productie (in ton)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BEmarktgegevens!$A$4:$A$7</c:f>
              <c:num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BEmarktgegevens!$C$4:$C$7</c:f>
              <c:numCache>
                <c:ptCount val="4"/>
                <c:pt idx="0">
                  <c:v>15197.8995</c:v>
                </c:pt>
                <c:pt idx="1">
                  <c:v>16921.149</c:v>
                </c:pt>
                <c:pt idx="2">
                  <c:v>19661.608</c:v>
                </c:pt>
                <c:pt idx="3">
                  <c:v>15237.6</c:v>
                </c:pt>
              </c:numCache>
            </c:numRef>
          </c:val>
          <c:smooth val="0"/>
        </c:ser>
        <c:axId val="9429910"/>
        <c:axId val="46684015"/>
      </c:lineChart>
      <c:catAx>
        <c:axId val="11165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232209"/>
        <c:crosses val="autoZero"/>
        <c:auto val="1"/>
        <c:lblOffset val="100"/>
        <c:tickLblSkip val="1"/>
        <c:noMultiLvlLbl val="0"/>
      </c:catAx>
      <c:valAx>
        <c:axId val="32232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65648"/>
        <c:crossesAt val="1"/>
        <c:crossBetween val="between"/>
        <c:dispUnits/>
      </c:valAx>
      <c:catAx>
        <c:axId val="942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6684015"/>
        <c:crosses val="autoZero"/>
        <c:auto val="1"/>
        <c:lblOffset val="100"/>
        <c:tickLblSkip val="1"/>
        <c:noMultiLvlLbl val="0"/>
      </c:catAx>
      <c:valAx>
        <c:axId val="46684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299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93"/>
          <c:w val="0.572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9525</xdr:rowOff>
    </xdr:from>
    <xdr:to>
      <xdr:col>6</xdr:col>
      <xdr:colOff>142875</xdr:colOff>
      <xdr:row>0</xdr:row>
      <xdr:rowOff>685800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952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647700</xdr:colOff>
      <xdr:row>1</xdr:row>
      <xdr:rowOff>76200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rcRect l="6744" t="17625"/>
        <a:stretch>
          <a:fillRect/>
        </a:stretch>
      </xdr:blipFill>
      <xdr:spPr>
        <a:xfrm>
          <a:off x="0" y="28575"/>
          <a:ext cx="3962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9525</xdr:rowOff>
    </xdr:from>
    <xdr:to>
      <xdr:col>5</xdr:col>
      <xdr:colOff>142875</xdr:colOff>
      <xdr:row>0</xdr:row>
      <xdr:rowOff>685800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647700</xdr:colOff>
      <xdr:row>1</xdr:row>
      <xdr:rowOff>57150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rcRect l="6744" t="17625"/>
        <a:stretch>
          <a:fillRect/>
        </a:stretch>
      </xdr:blipFill>
      <xdr:spPr>
        <a:xfrm>
          <a:off x="0" y="9525"/>
          <a:ext cx="3962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0.63675</cdr:y>
    </cdr:from>
    <cdr:to>
      <cdr:x>0.056</cdr:x>
      <cdr:y>0.76525</cdr:y>
    </cdr:to>
    <cdr:sp>
      <cdr:nvSpPr>
        <cdr:cNvPr id="1" name="Tekstvak 1"/>
        <cdr:cNvSpPr txBox="1">
          <a:spLocks noChangeArrowheads="1"/>
        </cdr:cNvSpPr>
      </cdr:nvSpPr>
      <cdr:spPr>
        <a:xfrm>
          <a:off x="0" y="3905250"/>
          <a:ext cx="5238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0.93625</cdr:x>
      <cdr:y>0.7145</cdr:y>
    </cdr:from>
    <cdr:to>
      <cdr:x>1</cdr:x>
      <cdr:y>0.8055</cdr:y>
    </cdr:to>
    <cdr:sp>
      <cdr:nvSpPr>
        <cdr:cNvPr id="2" name="Tekstvak 1"/>
        <cdr:cNvSpPr txBox="1">
          <a:spLocks noChangeArrowheads="1"/>
        </cdr:cNvSpPr>
      </cdr:nvSpPr>
      <cdr:spPr>
        <a:xfrm rot="10800000">
          <a:off x="8772525" y="4381500"/>
          <a:ext cx="60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hectare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819150</xdr:colOff>
      <xdr:row>1</xdr:row>
      <xdr:rowOff>114300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C45" comment="" totalsRowShown="0">
  <autoFilter ref="A1:C45"/>
  <tableColumns count="3">
    <tableColumn id="1" name="Jaar"/>
    <tableColumn id="2" name="Maand"/>
    <tableColumn id="3" name="Lange Vlasveze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A8C3A"/>
    <pageSetUpPr fitToPage="1"/>
  </sheetPr>
  <dimension ref="A1:DU17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3" sqref="B13"/>
    </sheetView>
  </sheetViews>
  <sheetFormatPr defaultColWidth="9.140625" defaultRowHeight="15.75" customHeight="1"/>
  <cols>
    <col min="1" max="1" width="20.57421875" style="19" customWidth="1"/>
    <col min="2" max="2" width="29.140625" style="20" customWidth="1"/>
    <col min="3" max="11" width="11.00390625" style="2" customWidth="1"/>
    <col min="12" max="16384" width="9.140625" style="2" customWidth="1"/>
  </cols>
  <sheetData>
    <row r="1" spans="1:11" ht="55.5" customHeight="1">
      <c r="A1" s="51" t="s">
        <v>3</v>
      </c>
      <c r="B1" s="51"/>
      <c r="C1" s="51"/>
      <c r="D1" s="51"/>
      <c r="E1" s="51"/>
      <c r="F1" s="1"/>
      <c r="G1" s="1"/>
      <c r="H1" s="1"/>
      <c r="I1" s="1"/>
      <c r="J1" s="1"/>
      <c r="K1" s="1"/>
    </row>
    <row r="2" spans="1:11" ht="12.75">
      <c r="A2" s="50" t="s">
        <v>32</v>
      </c>
      <c r="B2" s="50"/>
      <c r="C2" s="50"/>
      <c r="D2" s="50"/>
      <c r="E2" s="50"/>
      <c r="F2" s="50"/>
      <c r="G2" s="3"/>
      <c r="H2" s="3"/>
      <c r="I2" s="3"/>
      <c r="J2" s="3"/>
      <c r="K2" s="3"/>
    </row>
    <row r="3" spans="1:11" ht="12.75">
      <c r="A3" s="50" t="s">
        <v>33</v>
      </c>
      <c r="B3" s="50"/>
      <c r="C3" s="50"/>
      <c r="D3" s="50"/>
      <c r="E3" s="50"/>
      <c r="F3" s="50"/>
      <c r="G3" s="3"/>
      <c r="H3" s="3"/>
      <c r="I3" s="3"/>
      <c r="J3" s="3"/>
      <c r="K3" s="3"/>
    </row>
    <row r="4" spans="1:11" ht="15" customHeight="1" thickBot="1">
      <c r="A4" s="52" t="s">
        <v>2</v>
      </c>
      <c r="B4" s="53"/>
      <c r="C4" s="53"/>
      <c r="D4" s="53"/>
      <c r="E4" s="53"/>
      <c r="F4" s="53"/>
      <c r="G4" s="53"/>
      <c r="H4" s="4"/>
      <c r="I4" s="4"/>
      <c r="J4" s="4"/>
      <c r="K4" s="4"/>
    </row>
    <row r="5" spans="1:11" s="6" customFormat="1" ht="24" customHeight="1">
      <c r="A5" s="25">
        <v>2020</v>
      </c>
      <c r="B5" s="39"/>
      <c r="C5" s="5"/>
      <c r="D5" s="5"/>
      <c r="E5" s="5"/>
      <c r="F5" s="5"/>
      <c r="G5" s="5"/>
      <c r="H5" s="5"/>
      <c r="I5" s="5"/>
      <c r="J5" s="5"/>
      <c r="K5" s="5"/>
    </row>
    <row r="6" spans="1:11" s="8" customFormat="1" ht="30.75" customHeight="1">
      <c r="A6" s="26" t="s">
        <v>27</v>
      </c>
      <c r="B6" s="27" t="s">
        <v>29</v>
      </c>
      <c r="C6" s="7"/>
      <c r="D6" s="7"/>
      <c r="E6" s="7"/>
      <c r="F6" s="7"/>
      <c r="G6" s="7"/>
      <c r="H6" s="7"/>
      <c r="I6" s="7"/>
      <c r="J6" s="7"/>
      <c r="K6" s="7"/>
    </row>
    <row r="7" spans="1:11" s="10" customFormat="1" ht="16.5" customHeight="1">
      <c r="A7" s="21" t="s">
        <v>11</v>
      </c>
      <c r="B7" s="24">
        <v>196</v>
      </c>
      <c r="C7" s="9"/>
      <c r="D7" s="9"/>
      <c r="E7" s="9"/>
      <c r="F7" s="9"/>
      <c r="G7" s="9"/>
      <c r="H7" s="9"/>
      <c r="I7" s="9"/>
      <c r="J7" s="9"/>
      <c r="K7" s="9"/>
    </row>
    <row r="8" spans="1:16" s="10" customFormat="1" ht="16.5" customHeight="1">
      <c r="A8" s="23" t="s">
        <v>28</v>
      </c>
      <c r="B8" s="24">
        <v>225</v>
      </c>
      <c r="C8" s="9"/>
      <c r="D8" s="9"/>
      <c r="E8" s="9"/>
      <c r="F8" s="9"/>
      <c r="G8" s="9"/>
      <c r="H8" s="9"/>
      <c r="I8" s="9"/>
      <c r="J8" s="9"/>
      <c r="K8" s="9"/>
      <c r="P8" s="11"/>
    </row>
    <row r="9" spans="1:11" s="10" customFormat="1" ht="16.5" customHeight="1">
      <c r="A9" s="23" t="s">
        <v>12</v>
      </c>
      <c r="B9" s="24">
        <v>223</v>
      </c>
      <c r="C9" s="9"/>
      <c r="D9" s="9"/>
      <c r="E9" s="9"/>
      <c r="F9" s="9"/>
      <c r="G9" s="9"/>
      <c r="H9" s="9"/>
      <c r="I9" s="9"/>
      <c r="J9" s="9"/>
      <c r="K9" s="9"/>
    </row>
    <row r="10" spans="1:11" s="10" customFormat="1" ht="16.5" customHeight="1">
      <c r="A10" s="21" t="s">
        <v>13</v>
      </c>
      <c r="B10" s="24">
        <v>225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s="10" customFormat="1" ht="16.5" customHeight="1">
      <c r="A11" s="23" t="s">
        <v>14</v>
      </c>
      <c r="B11" s="24">
        <v>226</v>
      </c>
      <c r="C11" s="9"/>
      <c r="D11" s="9"/>
      <c r="E11" s="9"/>
      <c r="F11" s="9"/>
      <c r="G11" s="9"/>
      <c r="H11" s="9"/>
      <c r="I11" s="9"/>
      <c r="J11" s="9"/>
      <c r="K11" s="9"/>
    </row>
    <row r="12" spans="1:125" ht="15.75" customHeight="1">
      <c r="A12" s="21" t="s">
        <v>6</v>
      </c>
      <c r="B12" s="22">
        <v>230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</row>
    <row r="13" spans="1:125" ht="15.75" customHeight="1">
      <c r="A13" s="23" t="s">
        <v>18</v>
      </c>
      <c r="B13" s="24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ht="15.75" customHeight="1">
      <c r="A14" s="21" t="s">
        <v>7</v>
      </c>
      <c r="B14" s="24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2" ht="15.75" customHeight="1">
      <c r="A15" s="23" t="s">
        <v>8</v>
      </c>
      <c r="B15" s="24"/>
    </row>
    <row r="16" spans="1:2" ht="15.75" customHeight="1">
      <c r="A16" s="21" t="s">
        <v>9</v>
      </c>
      <c r="B16" s="24"/>
    </row>
    <row r="17" spans="1:2" ht="15.75" customHeight="1">
      <c r="A17" s="23" t="s">
        <v>10</v>
      </c>
      <c r="B17" s="24"/>
    </row>
  </sheetData>
  <sheetProtection/>
  <mergeCells count="4">
    <mergeCell ref="A2:F2"/>
    <mergeCell ref="A1:E1"/>
    <mergeCell ref="A4:G4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A8C3A"/>
    <pageSetUpPr fitToPage="1"/>
  </sheetPr>
  <dimension ref="A1:DT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" sqref="A11"/>
    </sheetView>
  </sheetViews>
  <sheetFormatPr defaultColWidth="9.140625" defaultRowHeight="15.75" customHeight="1"/>
  <cols>
    <col min="1" max="1" width="20.57421875" style="19" customWidth="1"/>
    <col min="2" max="2" width="29.140625" style="20" customWidth="1"/>
    <col min="3" max="3" width="23.57421875" style="2" customWidth="1"/>
    <col min="4" max="10" width="11.00390625" style="2" customWidth="1"/>
    <col min="11" max="16384" width="9.140625" style="2" customWidth="1"/>
  </cols>
  <sheetData>
    <row r="1" spans="1:10" ht="55.5" customHeight="1">
      <c r="A1" s="51" t="s">
        <v>30</v>
      </c>
      <c r="B1" s="51"/>
      <c r="C1" s="51"/>
      <c r="D1" s="51"/>
      <c r="E1" s="1"/>
      <c r="F1" s="1"/>
      <c r="G1" s="1"/>
      <c r="H1" s="1"/>
      <c r="I1" s="1"/>
      <c r="J1" s="1"/>
    </row>
    <row r="2" spans="1:10" ht="15" customHeight="1">
      <c r="A2" s="52" t="s">
        <v>2</v>
      </c>
      <c r="B2" s="53"/>
      <c r="C2" s="53"/>
      <c r="D2" s="53"/>
      <c r="E2" s="53"/>
      <c r="F2" s="53"/>
      <c r="G2" s="4"/>
      <c r="H2" s="4"/>
      <c r="I2" s="4"/>
      <c r="J2" s="4"/>
    </row>
    <row r="3" spans="1:10" s="8" customFormat="1" ht="30.75" customHeight="1">
      <c r="A3" s="26" t="s">
        <v>1</v>
      </c>
      <c r="B3" s="27" t="s">
        <v>38</v>
      </c>
      <c r="C3" s="27" t="s">
        <v>31</v>
      </c>
      <c r="D3" s="7"/>
      <c r="E3" s="7"/>
      <c r="F3" s="7"/>
      <c r="G3" s="7"/>
      <c r="H3" s="7"/>
      <c r="I3" s="7"/>
      <c r="J3" s="7"/>
    </row>
    <row r="4" spans="1:10" s="10" customFormat="1" ht="16.5" customHeight="1">
      <c r="A4" s="21">
        <v>2017</v>
      </c>
      <c r="B4" s="42">
        <v>16637</v>
      </c>
      <c r="C4" s="42">
        <v>15197.8995</v>
      </c>
      <c r="D4" s="9"/>
      <c r="E4" s="9"/>
      <c r="F4" s="9"/>
      <c r="G4" s="9"/>
      <c r="H4" s="9"/>
      <c r="I4" s="9"/>
      <c r="J4" s="9"/>
    </row>
    <row r="5" spans="1:10" s="10" customFormat="1" ht="16.5" customHeight="1">
      <c r="A5" s="23">
        <v>2018</v>
      </c>
      <c r="B5" s="42">
        <v>15646</v>
      </c>
      <c r="C5" s="42">
        <v>16921.149</v>
      </c>
      <c r="D5" s="9"/>
      <c r="E5" s="9"/>
      <c r="F5" s="9"/>
      <c r="G5" s="9"/>
      <c r="H5" s="9"/>
      <c r="I5" s="9"/>
      <c r="J5" s="9"/>
    </row>
    <row r="6" spans="1:10" s="10" customFormat="1" ht="16.5" customHeight="1">
      <c r="A6" s="21">
        <v>2019</v>
      </c>
      <c r="B6" s="42">
        <v>15506</v>
      </c>
      <c r="C6" s="42">
        <v>19661.608</v>
      </c>
      <c r="D6" s="9"/>
      <c r="E6" s="9"/>
      <c r="F6" s="9"/>
      <c r="G6" s="9"/>
      <c r="H6" s="9"/>
      <c r="I6" s="9"/>
      <c r="J6" s="9"/>
    </row>
    <row r="7" spans="1:124" ht="15.75" customHeight="1">
      <c r="A7" s="23">
        <v>2020</v>
      </c>
      <c r="B7" s="42">
        <v>19047</v>
      </c>
      <c r="C7" s="42">
        <v>15237.6</v>
      </c>
      <c r="D7" s="16"/>
      <c r="E7" s="16"/>
      <c r="F7" s="16"/>
      <c r="G7" s="16"/>
      <c r="H7" s="16"/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</row>
    <row r="8" spans="1:124" ht="15.7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15.75" customHeight="1">
      <c r="A9" s="14"/>
      <c r="B9" s="18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</row>
  </sheetData>
  <sheetProtection/>
  <mergeCells count="2">
    <mergeCell ref="A1:D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I49"/>
  <sheetViews>
    <sheetView showGridLines="0" zoomScalePageLayoutView="0" workbookViewId="0" topLeftCell="A1">
      <pane xSplit="2" ySplit="5" topLeftCell="C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1" sqref="C11"/>
    </sheetView>
  </sheetViews>
  <sheetFormatPr defaultColWidth="9.140625" defaultRowHeight="15"/>
  <cols>
    <col min="1" max="1" width="6.28125" style="19" customWidth="1"/>
    <col min="2" max="2" width="21.28125" style="19" customWidth="1"/>
    <col min="3" max="3" width="38.140625" style="2" customWidth="1"/>
    <col min="4" max="16384" width="9.140625" style="2" customWidth="1"/>
  </cols>
  <sheetData>
    <row r="1" spans="1:9" ht="27.75" customHeight="1">
      <c r="A1" s="54" t="s">
        <v>0</v>
      </c>
      <c r="B1" s="55"/>
      <c r="C1" s="60" t="s">
        <v>3</v>
      </c>
      <c r="D1" s="61"/>
      <c r="E1" s="61"/>
      <c r="F1" s="61"/>
      <c r="G1" s="61"/>
      <c r="H1" s="61"/>
      <c r="I1" s="61"/>
    </row>
    <row r="2" spans="1:3" s="28" customFormat="1" ht="21" customHeight="1">
      <c r="A2" s="56"/>
      <c r="B2" s="57"/>
      <c r="C2" s="37" t="s">
        <v>4</v>
      </c>
    </row>
    <row r="3" spans="1:3" ht="16.5" customHeight="1" thickBot="1">
      <c r="A3" s="56"/>
      <c r="B3" s="57"/>
      <c r="C3" s="38" t="str">
        <f>BEprijzen_2020!A4</f>
        <v>Bron: Algemeen Belgisch Vlasverbond</v>
      </c>
    </row>
    <row r="4" spans="1:3" s="6" customFormat="1" ht="24" customHeight="1" thickBot="1">
      <c r="A4" s="58"/>
      <c r="B4" s="59"/>
      <c r="C4" s="30" t="s">
        <v>25</v>
      </c>
    </row>
    <row r="5" spans="1:3" s="29" customFormat="1" ht="24" customHeight="1" thickBot="1">
      <c r="A5" s="31" t="s">
        <v>1</v>
      </c>
      <c r="B5" s="31" t="s">
        <v>5</v>
      </c>
      <c r="C5" s="32" t="s">
        <v>26</v>
      </c>
    </row>
    <row r="6" spans="1:3" s="29" customFormat="1" ht="15">
      <c r="A6" s="33" t="s">
        <v>39</v>
      </c>
      <c r="B6" s="34" t="s">
        <v>16</v>
      </c>
      <c r="C6" s="41">
        <f>AVERAGE(C17,C28)</f>
        <v>312</v>
      </c>
    </row>
    <row r="7" spans="1:3" s="29" customFormat="1" ht="15">
      <c r="A7" s="35"/>
      <c r="B7" s="36" t="s">
        <v>34</v>
      </c>
      <c r="C7" s="41">
        <f>AVERAGE(C18,C29)</f>
        <v>311.5</v>
      </c>
    </row>
    <row r="8" spans="1:3" s="29" customFormat="1" ht="15">
      <c r="A8" s="35"/>
      <c r="B8" s="36" t="s">
        <v>22</v>
      </c>
      <c r="C8" s="41">
        <f>AVERAGE(C19,C30)</f>
        <v>313</v>
      </c>
    </row>
    <row r="9" spans="1:3" s="29" customFormat="1" ht="15">
      <c r="A9" s="35"/>
      <c r="B9" s="36" t="s">
        <v>23</v>
      </c>
      <c r="C9" s="41">
        <f aca="true" t="shared" si="0" ref="C9:C15">AVERAGE(C20,C31)</f>
        <v>319</v>
      </c>
    </row>
    <row r="10" spans="1:3" s="29" customFormat="1" ht="15">
      <c r="A10" s="35"/>
      <c r="B10" s="36" t="s">
        <v>24</v>
      </c>
      <c r="C10" s="41">
        <f t="shared" si="0"/>
        <v>327</v>
      </c>
    </row>
    <row r="11" spans="1:3" s="29" customFormat="1" ht="15">
      <c r="A11" s="35"/>
      <c r="B11" s="36" t="s">
        <v>17</v>
      </c>
      <c r="C11" s="41">
        <f t="shared" si="0"/>
        <v>324.5</v>
      </c>
    </row>
    <row r="12" spans="1:3" s="29" customFormat="1" ht="15">
      <c r="A12" s="35"/>
      <c r="B12" s="36" t="s">
        <v>18</v>
      </c>
      <c r="C12" s="41">
        <f t="shared" si="0"/>
        <v>329</v>
      </c>
    </row>
    <row r="13" spans="1:3" s="29" customFormat="1" ht="15">
      <c r="A13" s="35"/>
      <c r="B13" s="36" t="s">
        <v>19</v>
      </c>
      <c r="C13" s="41">
        <f t="shared" si="0"/>
        <v>329</v>
      </c>
    </row>
    <row r="14" spans="1:3" s="29" customFormat="1" ht="15">
      <c r="A14" s="35"/>
      <c r="B14" s="36" t="s">
        <v>20</v>
      </c>
      <c r="C14" s="41">
        <f t="shared" si="0"/>
        <v>318</v>
      </c>
    </row>
    <row r="15" spans="1:3" s="29" customFormat="1" ht="15">
      <c r="A15" s="35"/>
      <c r="B15" s="36" t="s">
        <v>21</v>
      </c>
      <c r="C15" s="41">
        <f t="shared" si="0"/>
        <v>280</v>
      </c>
    </row>
    <row r="16" spans="1:3" s="29" customFormat="1" ht="15.75" thickBot="1">
      <c r="A16" s="35"/>
      <c r="B16" s="36" t="s">
        <v>15</v>
      </c>
      <c r="C16" s="41">
        <f>AVERAGE(C27,C38)</f>
        <v>282</v>
      </c>
    </row>
    <row r="17" spans="1:3" ht="12.75">
      <c r="A17" s="33" t="s">
        <v>35</v>
      </c>
      <c r="B17" s="34" t="s">
        <v>16</v>
      </c>
      <c r="C17" s="40">
        <v>285</v>
      </c>
    </row>
    <row r="18" spans="1:3" ht="12.75">
      <c r="A18" s="35"/>
      <c r="B18" s="36" t="s">
        <v>34</v>
      </c>
      <c r="C18" s="41">
        <v>293</v>
      </c>
    </row>
    <row r="19" spans="1:3" ht="12.75">
      <c r="A19" s="35"/>
      <c r="B19" s="36" t="s">
        <v>22</v>
      </c>
      <c r="C19" s="41">
        <v>305</v>
      </c>
    </row>
    <row r="20" spans="1:3" ht="12.75">
      <c r="A20" s="35"/>
      <c r="B20" s="36" t="s">
        <v>23</v>
      </c>
      <c r="C20" s="41">
        <v>311</v>
      </c>
    </row>
    <row r="21" spans="1:3" ht="12.75">
      <c r="A21" s="35"/>
      <c r="B21" s="36" t="s">
        <v>24</v>
      </c>
      <c r="C21" s="41">
        <v>332</v>
      </c>
    </row>
    <row r="22" spans="1:3" ht="12.75">
      <c r="A22" s="35"/>
      <c r="B22" s="36" t="s">
        <v>17</v>
      </c>
      <c r="C22" s="41">
        <v>341</v>
      </c>
    </row>
    <row r="23" spans="1:3" ht="12.75">
      <c r="A23" s="35"/>
      <c r="B23" s="36" t="s">
        <v>18</v>
      </c>
      <c r="C23" s="41">
        <v>356</v>
      </c>
    </row>
    <row r="24" spans="1:3" ht="12.75">
      <c r="A24" s="35"/>
      <c r="B24" s="36" t="s">
        <v>19</v>
      </c>
      <c r="C24" s="41">
        <v>357</v>
      </c>
    </row>
    <row r="25" spans="1:3" ht="12.75">
      <c r="A25" s="35"/>
      <c r="B25" s="36" t="s">
        <v>20</v>
      </c>
      <c r="C25" s="41">
        <v>356</v>
      </c>
    </row>
    <row r="26" spans="1:3" ht="12.75">
      <c r="A26" s="35"/>
      <c r="B26" s="36" t="s">
        <v>21</v>
      </c>
      <c r="C26" s="41">
        <v>360</v>
      </c>
    </row>
    <row r="27" spans="1:3" ht="13.5" thickBot="1">
      <c r="A27" s="35"/>
      <c r="B27" s="36" t="s">
        <v>15</v>
      </c>
      <c r="C27" s="41">
        <v>345</v>
      </c>
    </row>
    <row r="28" spans="1:3" ht="12.75">
      <c r="A28" s="33" t="s">
        <v>36</v>
      </c>
      <c r="B28" s="34" t="s">
        <v>16</v>
      </c>
      <c r="C28" s="40">
        <v>339</v>
      </c>
    </row>
    <row r="29" spans="1:3" ht="12.75">
      <c r="A29" s="35"/>
      <c r="B29" s="36" t="s">
        <v>34</v>
      </c>
      <c r="C29" s="41">
        <v>330</v>
      </c>
    </row>
    <row r="30" spans="1:3" ht="12.75">
      <c r="A30" s="35"/>
      <c r="B30" s="36" t="s">
        <v>22</v>
      </c>
      <c r="C30" s="41">
        <v>321</v>
      </c>
    </row>
    <row r="31" spans="1:3" ht="12.75">
      <c r="A31" s="35"/>
      <c r="B31" s="36" t="s">
        <v>23</v>
      </c>
      <c r="C31" s="41">
        <v>327</v>
      </c>
    </row>
    <row r="32" spans="1:3" ht="12.75">
      <c r="A32" s="35"/>
      <c r="B32" s="36" t="s">
        <v>24</v>
      </c>
      <c r="C32" s="41">
        <v>322</v>
      </c>
    </row>
    <row r="33" spans="1:3" ht="12.75">
      <c r="A33" s="35"/>
      <c r="B33" s="36" t="s">
        <v>17</v>
      </c>
      <c r="C33" s="41">
        <v>308</v>
      </c>
    </row>
    <row r="34" spans="1:3" ht="12.75">
      <c r="A34" s="35"/>
      <c r="B34" s="36" t="s">
        <v>18</v>
      </c>
      <c r="C34" s="41">
        <v>302</v>
      </c>
    </row>
    <row r="35" spans="1:3" ht="12.75">
      <c r="A35" s="35"/>
      <c r="B35" s="36" t="s">
        <v>19</v>
      </c>
      <c r="C35" s="41">
        <v>301</v>
      </c>
    </row>
    <row r="36" spans="1:3" ht="12.75">
      <c r="A36" s="35"/>
      <c r="B36" s="36" t="s">
        <v>20</v>
      </c>
      <c r="C36" s="41">
        <v>280</v>
      </c>
    </row>
    <row r="37" spans="1:3" ht="12.75">
      <c r="A37" s="35"/>
      <c r="B37" s="36" t="s">
        <v>21</v>
      </c>
      <c r="C37" s="41">
        <v>200</v>
      </c>
    </row>
    <row r="38" spans="1:3" ht="13.5" thickBot="1">
      <c r="A38" s="35"/>
      <c r="B38" s="36" t="s">
        <v>15</v>
      </c>
      <c r="C38" s="41">
        <v>219</v>
      </c>
    </row>
    <row r="39" spans="1:3" ht="12.75">
      <c r="A39" s="33" t="s">
        <v>37</v>
      </c>
      <c r="B39" s="34" t="s">
        <v>16</v>
      </c>
      <c r="C39" s="40">
        <v>196</v>
      </c>
    </row>
    <row r="40" spans="1:3" ht="12.75">
      <c r="A40" s="35"/>
      <c r="B40" s="36" t="s">
        <v>34</v>
      </c>
      <c r="C40" s="41">
        <v>225</v>
      </c>
    </row>
    <row r="41" spans="1:3" ht="12.75">
      <c r="A41" s="35"/>
      <c r="B41" s="36" t="s">
        <v>22</v>
      </c>
      <c r="C41" s="41">
        <v>223</v>
      </c>
    </row>
    <row r="42" spans="1:3" ht="12.75">
      <c r="A42" s="35"/>
      <c r="B42" s="36" t="s">
        <v>23</v>
      </c>
      <c r="C42" s="41">
        <f>IF(BEprijzen_2020!B10="",NA(),BEprijzen_2020!B10)</f>
        <v>225</v>
      </c>
    </row>
    <row r="43" spans="1:3" ht="12.75">
      <c r="A43" s="35"/>
      <c r="B43" s="36" t="s">
        <v>24</v>
      </c>
      <c r="C43" s="41">
        <f>IF(BEprijzen_2020!B11="",NA(),BEprijzen_2020!B11)</f>
        <v>226</v>
      </c>
    </row>
    <row r="44" spans="1:3" ht="12.75">
      <c r="A44" s="35"/>
      <c r="B44" s="36" t="s">
        <v>17</v>
      </c>
      <c r="C44" s="41">
        <f>IF(BEprijzen_2020!B12="",NA(),BEprijzen_2020!B12)</f>
        <v>230</v>
      </c>
    </row>
    <row r="45" spans="1:3" ht="12.75">
      <c r="A45" s="35"/>
      <c r="B45" s="36" t="s">
        <v>18</v>
      </c>
      <c r="C45" s="41" t="e">
        <f>IF(BEprijzen_2020!B13="",NA(),BEprijzen_2020!B13)</f>
        <v>#N/A</v>
      </c>
    </row>
    <row r="46" spans="1:3" ht="12.75">
      <c r="A46" s="35"/>
      <c r="B46" s="36" t="s">
        <v>19</v>
      </c>
      <c r="C46" s="41" t="e">
        <f>IF(BEprijzen_2020!B14="",NA(),BEprijzen_2020!B14)</f>
        <v>#N/A</v>
      </c>
    </row>
    <row r="47" spans="1:3" ht="12.75">
      <c r="A47" s="35"/>
      <c r="B47" s="36" t="s">
        <v>20</v>
      </c>
      <c r="C47" s="41" t="e">
        <f>IF(BEprijzen_2020!B15="",NA(),BEprijzen_2020!B15)</f>
        <v>#N/A</v>
      </c>
    </row>
    <row r="48" spans="1:3" ht="12.75">
      <c r="A48" s="35"/>
      <c r="B48" s="36" t="s">
        <v>21</v>
      </c>
      <c r="C48" s="41" t="e">
        <f>IF(BEprijzen_2020!B16="",NA(),BEprijzen_2020!B16)</f>
        <v>#N/A</v>
      </c>
    </row>
    <row r="49" spans="1:3" ht="12.75">
      <c r="A49" s="35"/>
      <c r="B49" s="36" t="s">
        <v>15</v>
      </c>
      <c r="C49" s="41" t="e">
        <f>IF(BEprijzen_2020!B17="",NA(),BEprijzen_2020!B17)</f>
        <v>#N/A</v>
      </c>
    </row>
  </sheetData>
  <sheetProtection/>
  <mergeCells count="2">
    <mergeCell ref="A1:B4"/>
    <mergeCell ref="C1:I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F35" sqref="F35"/>
    </sheetView>
  </sheetViews>
  <sheetFormatPr defaultColWidth="9.140625" defaultRowHeight="15"/>
  <cols>
    <col min="2" max="2" width="9.28125" style="0" customWidth="1"/>
    <col min="3" max="3" width="17.140625" style="0" customWidth="1"/>
  </cols>
  <sheetData>
    <row r="1" spans="1:3" ht="15">
      <c r="A1" t="s">
        <v>1</v>
      </c>
      <c r="B1" t="s">
        <v>27</v>
      </c>
      <c r="C1" t="s">
        <v>40</v>
      </c>
    </row>
    <row r="2" spans="1:3" ht="15">
      <c r="A2" s="43" t="s">
        <v>41</v>
      </c>
      <c r="B2" s="43" t="s">
        <v>16</v>
      </c>
      <c r="C2" s="44">
        <f>AVERAGE(C13,C24)</f>
        <v>312</v>
      </c>
    </row>
    <row r="3" spans="2:3" ht="15">
      <c r="B3" s="43" t="s">
        <v>34</v>
      </c>
      <c r="C3" s="44">
        <f>AVERAGE(C14,C25)</f>
        <v>311.5</v>
      </c>
    </row>
    <row r="4" spans="2:3" ht="15">
      <c r="B4" s="43" t="s">
        <v>22</v>
      </c>
      <c r="C4" s="44">
        <f>AVERAGE(C15,C26)</f>
        <v>313</v>
      </c>
    </row>
    <row r="5" spans="2:3" ht="15">
      <c r="B5" s="43" t="s">
        <v>23</v>
      </c>
      <c r="C5" s="44">
        <f aca="true" t="shared" si="0" ref="C5:C11">AVERAGE(C16,C27)</f>
        <v>319</v>
      </c>
    </row>
    <row r="6" spans="2:3" ht="15">
      <c r="B6" s="43" t="s">
        <v>24</v>
      </c>
      <c r="C6" s="44">
        <f t="shared" si="0"/>
        <v>327</v>
      </c>
    </row>
    <row r="7" spans="2:3" ht="15">
      <c r="B7" s="43" t="s">
        <v>17</v>
      </c>
      <c r="C7" s="44">
        <f t="shared" si="0"/>
        <v>324.5</v>
      </c>
    </row>
    <row r="8" spans="2:3" ht="15">
      <c r="B8" s="43" t="s">
        <v>18</v>
      </c>
      <c r="C8" s="44">
        <f t="shared" si="0"/>
        <v>329</v>
      </c>
    </row>
    <row r="9" spans="2:3" ht="15">
      <c r="B9" s="43" t="s">
        <v>19</v>
      </c>
      <c r="C9" s="44">
        <f t="shared" si="0"/>
        <v>329</v>
      </c>
    </row>
    <row r="10" spans="2:3" ht="15">
      <c r="B10" s="43" t="s">
        <v>20</v>
      </c>
      <c r="C10" s="44">
        <f t="shared" si="0"/>
        <v>318</v>
      </c>
    </row>
    <row r="11" spans="2:3" ht="15">
      <c r="B11" s="43" t="s">
        <v>21</v>
      </c>
      <c r="C11" s="44">
        <f t="shared" si="0"/>
        <v>280</v>
      </c>
    </row>
    <row r="12" spans="2:3" ht="15">
      <c r="B12" s="43" t="s">
        <v>15</v>
      </c>
      <c r="C12" s="44">
        <f>AVERAGE(C23,C34)</f>
        <v>282</v>
      </c>
    </row>
    <row r="13" spans="1:3" ht="15.75" thickBot="1">
      <c r="A13" s="47" t="s">
        <v>35</v>
      </c>
      <c r="B13" s="48" t="s">
        <v>16</v>
      </c>
      <c r="C13" s="49">
        <v>285</v>
      </c>
    </row>
    <row r="14" spans="2:3" ht="15">
      <c r="B14" s="45" t="s">
        <v>34</v>
      </c>
      <c r="C14" s="46">
        <v>293</v>
      </c>
    </row>
    <row r="15" spans="2:3" ht="15">
      <c r="B15" s="43" t="s">
        <v>22</v>
      </c>
      <c r="C15" s="44">
        <v>305</v>
      </c>
    </row>
    <row r="16" spans="2:3" ht="15">
      <c r="B16" s="43" t="s">
        <v>23</v>
      </c>
      <c r="C16" s="44">
        <v>311</v>
      </c>
    </row>
    <row r="17" spans="2:3" ht="15">
      <c r="B17" s="43" t="s">
        <v>24</v>
      </c>
      <c r="C17" s="44">
        <v>332</v>
      </c>
    </row>
    <row r="18" spans="2:3" ht="15">
      <c r="B18" s="43" t="s">
        <v>17</v>
      </c>
      <c r="C18" s="44">
        <v>341</v>
      </c>
    </row>
    <row r="19" spans="2:3" ht="15">
      <c r="B19" s="43" t="s">
        <v>18</v>
      </c>
      <c r="C19" s="44">
        <v>356</v>
      </c>
    </row>
    <row r="20" spans="2:3" ht="15">
      <c r="B20" s="43" t="s">
        <v>19</v>
      </c>
      <c r="C20" s="44">
        <v>357</v>
      </c>
    </row>
    <row r="21" spans="2:3" ht="15">
      <c r="B21" s="43" t="s">
        <v>20</v>
      </c>
      <c r="C21" s="44">
        <v>356</v>
      </c>
    </row>
    <row r="22" spans="2:3" ht="15">
      <c r="B22" s="43" t="s">
        <v>21</v>
      </c>
      <c r="C22" s="44">
        <v>360</v>
      </c>
    </row>
    <row r="23" spans="2:3" ht="15">
      <c r="B23" s="43" t="s">
        <v>15</v>
      </c>
      <c r="C23" s="44">
        <v>345</v>
      </c>
    </row>
    <row r="24" spans="1:3" ht="15.75" thickBot="1">
      <c r="A24" s="47" t="s">
        <v>36</v>
      </c>
      <c r="B24" s="48" t="s">
        <v>16</v>
      </c>
      <c r="C24" s="49">
        <v>339</v>
      </c>
    </row>
    <row r="25" spans="2:3" ht="15">
      <c r="B25" s="45" t="s">
        <v>34</v>
      </c>
      <c r="C25" s="46">
        <v>330</v>
      </c>
    </row>
    <row r="26" spans="2:3" ht="15">
      <c r="B26" s="43" t="s">
        <v>22</v>
      </c>
      <c r="C26" s="44">
        <v>321</v>
      </c>
    </row>
    <row r="27" spans="2:3" ht="15">
      <c r="B27" s="43" t="s">
        <v>23</v>
      </c>
      <c r="C27" s="44">
        <v>327</v>
      </c>
    </row>
    <row r="28" spans="2:3" ht="15">
      <c r="B28" s="43" t="s">
        <v>24</v>
      </c>
      <c r="C28" s="44">
        <v>322</v>
      </c>
    </row>
    <row r="29" spans="2:3" ht="15">
      <c r="B29" s="43" t="s">
        <v>17</v>
      </c>
      <c r="C29" s="44">
        <v>308</v>
      </c>
    </row>
    <row r="30" spans="2:3" ht="15">
      <c r="B30" s="43" t="s">
        <v>18</v>
      </c>
      <c r="C30" s="44">
        <v>302</v>
      </c>
    </row>
    <row r="31" spans="2:3" ht="15">
      <c r="B31" s="43" t="s">
        <v>19</v>
      </c>
      <c r="C31" s="44">
        <v>301</v>
      </c>
    </row>
    <row r="32" spans="2:3" ht="15">
      <c r="B32" s="43" t="s">
        <v>20</v>
      </c>
      <c r="C32" s="44">
        <v>280</v>
      </c>
    </row>
    <row r="33" spans="2:3" ht="15">
      <c r="B33" s="43" t="s">
        <v>21</v>
      </c>
      <c r="C33" s="44">
        <v>200</v>
      </c>
    </row>
    <row r="34" spans="2:3" ht="15">
      <c r="B34" s="43" t="s">
        <v>15</v>
      </c>
      <c r="C34" s="44">
        <v>219</v>
      </c>
    </row>
    <row r="35" spans="1:3" ht="15.75" thickBot="1">
      <c r="A35" s="47" t="s">
        <v>37</v>
      </c>
      <c r="B35" s="48" t="s">
        <v>16</v>
      </c>
      <c r="C35" s="49">
        <v>196</v>
      </c>
    </row>
    <row r="36" spans="2:3" ht="15">
      <c r="B36" s="45" t="s">
        <v>34</v>
      </c>
      <c r="C36" s="46">
        <v>225</v>
      </c>
    </row>
    <row r="37" spans="2:3" ht="15">
      <c r="B37" s="43" t="s">
        <v>22</v>
      </c>
      <c r="C37" s="44">
        <v>223</v>
      </c>
    </row>
    <row r="38" spans="2:3" ht="15">
      <c r="B38" s="43" t="s">
        <v>23</v>
      </c>
      <c r="C38" s="44">
        <v>225</v>
      </c>
    </row>
    <row r="39" spans="2:3" ht="15">
      <c r="B39" s="43" t="s">
        <v>24</v>
      </c>
      <c r="C39" s="44">
        <v>226</v>
      </c>
    </row>
    <row r="40" spans="2:3" ht="15">
      <c r="B40" s="43" t="s">
        <v>17</v>
      </c>
      <c r="C40" s="44"/>
    </row>
    <row r="41" spans="2:3" ht="15">
      <c r="B41" s="43" t="s">
        <v>18</v>
      </c>
      <c r="C41" s="44"/>
    </row>
    <row r="42" spans="2:3" ht="15">
      <c r="B42" s="43" t="s">
        <v>19</v>
      </c>
      <c r="C42" s="44"/>
    </row>
    <row r="43" spans="2:3" ht="15">
      <c r="B43" s="43" t="s">
        <v>20</v>
      </c>
      <c r="C43" s="44"/>
    </row>
    <row r="44" spans="2:3" ht="15">
      <c r="B44" s="43" t="s">
        <v>21</v>
      </c>
      <c r="C44" s="44"/>
    </row>
    <row r="45" spans="2:3" ht="15">
      <c r="B45" s="43" t="s">
        <v>15</v>
      </c>
      <c r="C45" s="4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Timmermans, Ilse</dc:creator>
  <cp:keywords/>
  <dc:description/>
  <cp:lastModifiedBy>Deborah Moors</cp:lastModifiedBy>
  <cp:lastPrinted>2015-08-11T12:10:23Z</cp:lastPrinted>
  <dcterms:created xsi:type="dcterms:W3CDTF">2012-10-12T07:51:08Z</dcterms:created>
  <dcterms:modified xsi:type="dcterms:W3CDTF">2021-03-04T13:42:12Z</dcterms:modified>
  <cp:category/>
  <cp:version/>
  <cp:contentType/>
  <cp:contentStatus/>
</cp:coreProperties>
</file>